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msnyder/Desktop/"/>
    </mc:Choice>
  </mc:AlternateContent>
  <xr:revisionPtr revIDLastSave="0" documentId="8_{D7EDB978-6CA8-2E4F-B74E-A0B51AA1F230}" xr6:coauthVersionLast="47" xr6:coauthVersionMax="47" xr10:uidLastSave="{00000000-0000-0000-0000-000000000000}"/>
  <bookViews>
    <workbookView xWindow="0" yWindow="460" windowWidth="29040" windowHeight="17640" xr2:uid="{00000000-000D-0000-FFFF-FFFF00000000}"/>
  </bookViews>
  <sheets>
    <sheet name="2021 Campus Deadline Calendar" sheetId="1" r:id="rId1"/>
  </sheets>
  <definedNames>
    <definedName name="_xlnm._FilterDatabase" localSheetId="0" hidden="1">'2021 Campus Deadline Calendar'!#REF!</definedName>
    <definedName name="_xlnm.Print_Area" localSheetId="0">'2021 Campus Deadline Calendar'!$A$1:$R$70</definedName>
    <definedName name="_xlnm.Print_Titles" localSheetId="0">'2021 Campus Deadline Calendar'!$1:$4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M19" i="1"/>
  <c r="M18" i="1"/>
  <c r="M16" i="1"/>
  <c r="M15" i="1"/>
  <c r="F15" i="1"/>
  <c r="G15" i="1"/>
  <c r="F16" i="1"/>
  <c r="G16" i="1" s="1"/>
  <c r="F19" i="1"/>
  <c r="G19" i="1"/>
  <c r="F20" i="1"/>
  <c r="G20" i="1"/>
  <c r="F23" i="1"/>
  <c r="G23" i="1"/>
  <c r="F24" i="1"/>
  <c r="G24" i="1" s="1"/>
  <c r="G27" i="1"/>
  <c r="G28" i="1"/>
  <c r="G31" i="1"/>
  <c r="G32" i="1"/>
  <c r="G35" i="1"/>
  <c r="G40" i="1"/>
  <c r="G41" i="1"/>
  <c r="G44" i="1"/>
  <c r="G45" i="1"/>
  <c r="G56" i="1"/>
  <c r="G53" i="1"/>
  <c r="G52" i="1"/>
  <c r="G49" i="1"/>
  <c r="G48" i="1"/>
  <c r="G39" i="1"/>
  <c r="G36" i="1"/>
  <c r="G14" i="1"/>
  <c r="G11" i="1"/>
  <c r="G10" i="1"/>
  <c r="G7" i="1"/>
  <c r="H11" i="1"/>
</calcChain>
</file>

<file path=xl/sharedStrings.xml><?xml version="1.0" encoding="utf-8"?>
<sst xmlns="http://schemas.openxmlformats.org/spreadsheetml/2006/main" count="439" uniqueCount="311">
  <si>
    <t>Pay Cycle</t>
  </si>
  <si>
    <t>Check Date</t>
  </si>
  <si>
    <t>Pay Period Dates</t>
  </si>
  <si>
    <t>Run ID Schedule</t>
  </si>
  <si>
    <t>Pay Statements on UCPath Portal</t>
  </si>
  <si>
    <t>Begin</t>
  </si>
  <si>
    <t>End</t>
  </si>
  <si>
    <t>MO</t>
  </si>
  <si>
    <t>B1</t>
  </si>
  <si>
    <t>B2</t>
  </si>
  <si>
    <t>B3</t>
  </si>
  <si>
    <t xml:space="preserve"> Observed Holidays</t>
  </si>
  <si>
    <t>Winter Holiday</t>
  </si>
  <si>
    <t>Independence Day</t>
  </si>
  <si>
    <t>Labor Day</t>
  </si>
  <si>
    <t>New Year Holiday</t>
  </si>
  <si>
    <t>Veterans Day</t>
  </si>
  <si>
    <t>Thanksgiving Day</t>
  </si>
  <si>
    <t>Martin Luther King, Jr. Day</t>
  </si>
  <si>
    <t>Friday following Thanksgiving Day</t>
  </si>
  <si>
    <t>Presidents Day</t>
  </si>
  <si>
    <t>Cesar Chavez Day</t>
  </si>
  <si>
    <t>Memorial Day</t>
  </si>
  <si>
    <t>* Dates adjusted due to holiday payroll processing.</t>
  </si>
  <si>
    <t>Benefit Holiday</t>
  </si>
  <si>
    <t>Leave Accrual Available on UCPath Portal
(After 5pm)</t>
  </si>
  <si>
    <t>** Indicates 10am deadline.</t>
  </si>
  <si>
    <t>Local Time Reporting System (TRS)</t>
  </si>
  <si>
    <t>Leave Usage Reporting Period for Monthly</t>
  </si>
  <si>
    <t>Approval in TRS Supervisor Deadline                 (By 10 am)</t>
  </si>
  <si>
    <t>Mon 01-04-21</t>
  </si>
  <si>
    <t>Wed 01-06-21</t>
  </si>
  <si>
    <t>Wed 12-30-20</t>
  </si>
  <si>
    <t>Sat 01-02-21</t>
  </si>
  <si>
    <t>11-01 to 11-30-20</t>
  </si>
  <si>
    <t>Pay Confirm
(up to 4:00pm)</t>
  </si>
  <si>
    <t>Tue 12-29-20</t>
  </si>
  <si>
    <t>201231M0X</t>
  </si>
  <si>
    <t>201226B1X</t>
  </si>
  <si>
    <t>Campus to Payroll Services  to effect check</t>
  </si>
  <si>
    <t>GL Post Confirm (Deliver Summary Level Data)
(10am-Completion)</t>
  </si>
  <si>
    <t>GL Post Confirm (Deliver Detail Labor Ledger Data)
(10am-Completion)</t>
  </si>
  <si>
    <t>Tue 01-05-21</t>
  </si>
  <si>
    <t>Wed 01-20-21</t>
  </si>
  <si>
    <t>Mon 02-01-21</t>
  </si>
  <si>
    <t>Wed 02-03-21</t>
  </si>
  <si>
    <t>Wed 02-17-21</t>
  </si>
  <si>
    <t>Mon 03-01-21</t>
  </si>
  <si>
    <t>Wed 03-03-21</t>
  </si>
  <si>
    <t>Wed 03-17-21</t>
  </si>
  <si>
    <t>Wed 03-31-21</t>
  </si>
  <si>
    <t>Thu 04-01-21</t>
  </si>
  <si>
    <t>Wed 04-14-21</t>
  </si>
  <si>
    <t>Wed 04-28-21</t>
  </si>
  <si>
    <t>Fri 04-30-21</t>
  </si>
  <si>
    <t>Wed 05-12-21</t>
  </si>
  <si>
    <t>Wed 05-26-21</t>
  </si>
  <si>
    <t>Tue 06-01-21</t>
  </si>
  <si>
    <t>Wed 06-23-21</t>
  </si>
  <si>
    <t>12-01-2020</t>
  </si>
  <si>
    <t>12-31-2020</t>
  </si>
  <si>
    <t>12-13-2020</t>
  </si>
  <si>
    <t>12-26-2020</t>
  </si>
  <si>
    <t>12-27-2020</t>
  </si>
  <si>
    <t>01-01-2021</t>
  </si>
  <si>
    <t>01-31-2021</t>
  </si>
  <si>
    <t>01-23-2021</t>
  </si>
  <si>
    <t>01-24-2021</t>
  </si>
  <si>
    <t>02-06-2021</t>
  </si>
  <si>
    <t>02-01-2021</t>
  </si>
  <si>
    <t>02-28-2021</t>
  </si>
  <si>
    <t>02-07-2021</t>
  </si>
  <si>
    <t>02-20-2021</t>
  </si>
  <si>
    <t>Thursday, December 24, 2020</t>
  </si>
  <si>
    <t>Friday, December 25, 2020</t>
  </si>
  <si>
    <t>Thursday, December 31,2020</t>
  </si>
  <si>
    <t>Friday, January 1, 2021</t>
  </si>
  <si>
    <t>Monday, January 18, 2021</t>
  </si>
  <si>
    <t>Monday, February 15, 2021</t>
  </si>
  <si>
    <t>Friday, March 26, 2021</t>
  </si>
  <si>
    <t>Monday, May 31, 2021</t>
  </si>
  <si>
    <t>Monday, July 5, 2021</t>
  </si>
  <si>
    <t>Monday, September 6, 2021</t>
  </si>
  <si>
    <t>Thursday, November 11, 2021</t>
  </si>
  <si>
    <t>Thursday, December 23, 2021</t>
  </si>
  <si>
    <t>Friday, December 24, 2021</t>
  </si>
  <si>
    <t>Thursday, December 30, 2021</t>
  </si>
  <si>
    <t>Friday, December 31, 2021</t>
  </si>
  <si>
    <t>210320B3X</t>
  </si>
  <si>
    <t>210918B3X</t>
  </si>
  <si>
    <t>03-31-2021</t>
  </si>
  <si>
    <t>09-29-2021</t>
  </si>
  <si>
    <t>Thu 07-01-21</t>
  </si>
  <si>
    <t>Wed 07-07-21</t>
  </si>
  <si>
    <t>Wed 07-21-21</t>
  </si>
  <si>
    <t>Fri 07-30-21</t>
  </si>
  <si>
    <t>Wed 08-04-21</t>
  </si>
  <si>
    <t>Wed 08-18-21</t>
  </si>
  <si>
    <t>Wed 09-01-21</t>
  </si>
  <si>
    <t>Wed 09-15-21</t>
  </si>
  <si>
    <t>Wed 09-29-21</t>
  </si>
  <si>
    <t>Fri 10-01-21</t>
  </si>
  <si>
    <t>Wed 10-13-21</t>
  </si>
  <si>
    <t>Wed 10-27-21</t>
  </si>
  <si>
    <t>Wed 11-10-21</t>
  </si>
  <si>
    <t>Wed 11-24-21</t>
  </si>
  <si>
    <t>Wed 12-01-21</t>
  </si>
  <si>
    <t>Wed 12-08-21</t>
  </si>
  <si>
    <t>Wed 12-22-21</t>
  </si>
  <si>
    <t>Wed 01-05-22</t>
  </si>
  <si>
    <t>Wed 06-09-21</t>
  </si>
  <si>
    <t>06-01-2021</t>
  </si>
  <si>
    <t>06-13-2021</t>
  </si>
  <si>
    <t>06-27-2021</t>
  </si>
  <si>
    <t>07-01-2021</t>
  </si>
  <si>
    <t>08-01-2021</t>
  </si>
  <si>
    <t>09-01-2021</t>
  </si>
  <si>
    <t>Mon 11-01-21</t>
  </si>
  <si>
    <t>10-01-2021</t>
  </si>
  <si>
    <t>11-01-2021</t>
  </si>
  <si>
    <t>12-01-2021</t>
  </si>
  <si>
    <t>06-30-021</t>
  </si>
  <si>
    <t>07-31-2021</t>
  </si>
  <si>
    <t>08-31-2021</t>
  </si>
  <si>
    <t>09-30-2021</t>
  </si>
  <si>
    <t>10-31-2021</t>
  </si>
  <si>
    <t>11-30-2021</t>
  </si>
  <si>
    <t>12-31-2021</t>
  </si>
  <si>
    <t>05-23-2021</t>
  </si>
  <si>
    <t>06-12-2021</t>
  </si>
  <si>
    <t>06-26-2021</t>
  </si>
  <si>
    <t>07-10-2021</t>
  </si>
  <si>
    <t>07-11-2021</t>
  </si>
  <si>
    <t>07-24-2021</t>
  </si>
  <si>
    <t>07-25-2021</t>
  </si>
  <si>
    <t>08-07-2021</t>
  </si>
  <si>
    <t>08-08-2021</t>
  </si>
  <si>
    <t>08-21-2021</t>
  </si>
  <si>
    <t>08-22-2021</t>
  </si>
  <si>
    <t>09-04-2021</t>
  </si>
  <si>
    <t>09-05-2021</t>
  </si>
  <si>
    <t>09-18-2021</t>
  </si>
  <si>
    <t>09-19-2021</t>
  </si>
  <si>
    <t>10-02-2021</t>
  </si>
  <si>
    <t>10-03-2021</t>
  </si>
  <si>
    <t>10-16-2021</t>
  </si>
  <si>
    <t>10-17-2021</t>
  </si>
  <si>
    <t>10-30-2021</t>
  </si>
  <si>
    <t>11-13-2021</t>
  </si>
  <si>
    <t>11-14-2021</t>
  </si>
  <si>
    <t>11-27-2021</t>
  </si>
  <si>
    <t>11-28-2021</t>
  </si>
  <si>
    <t>12-11-2021</t>
  </si>
  <si>
    <t>12-12-2021</t>
  </si>
  <si>
    <t>12-25-2021</t>
  </si>
  <si>
    <t>12-01 to 12-31-20</t>
  </si>
  <si>
    <t>01-01 to 01-31-21</t>
  </si>
  <si>
    <t>02-01 to 02-29-21</t>
  </si>
  <si>
    <t>03-01 to 03-31-21</t>
  </si>
  <si>
    <t>04-01 to 04-30-21</t>
  </si>
  <si>
    <t>05-01 to 05-31-21</t>
  </si>
  <si>
    <t>06-01 to 06-30-21</t>
  </si>
  <si>
    <t>07-01 to 07-31-21</t>
  </si>
  <si>
    <t>08-01 to 8-31-21</t>
  </si>
  <si>
    <t>09-01 to 09-30-21</t>
  </si>
  <si>
    <t>10-01 to 10-31-21</t>
  </si>
  <si>
    <t>11-01 to 11-30-21</t>
  </si>
  <si>
    <t>Tue 01-26-21</t>
  </si>
  <si>
    <t>210515B2X</t>
  </si>
  <si>
    <t>Fri 05-21-21</t>
  </si>
  <si>
    <t>Thu 05-20-21</t>
  </si>
  <si>
    <t>Mon 05-24-21</t>
  </si>
  <si>
    <t>Tue 06-29-21</t>
  </si>
  <si>
    <t>Tue 07-27-21</t>
  </si>
  <si>
    <t>Thu 10-21-21</t>
  </si>
  <si>
    <t>Mon 11-22-21</t>
  </si>
  <si>
    <t>Tue 01-19-21</t>
  </si>
  <si>
    <t>Tue 02-16-21</t>
  </si>
  <si>
    <t>Fri 06-18-21</t>
  </si>
  <si>
    <t>Mon 07-19-21</t>
  </si>
  <si>
    <t>Fri 01-15-21</t>
  </si>
  <si>
    <t>Fri 01-29-21</t>
  </si>
  <si>
    <t>Fri 02-12-21</t>
  </si>
  <si>
    <t>Fri 02-26-21</t>
  </si>
  <si>
    <t>Mon 03-29-21</t>
  </si>
  <si>
    <t>Fri 04-09-21</t>
  </si>
  <si>
    <t>Fri 04-23-21</t>
  </si>
  <si>
    <t>Tue 04-27-21</t>
  </si>
  <si>
    <t>Fri 05-07-21</t>
  </si>
  <si>
    <t>Thu 05-27-21</t>
  </si>
  <si>
    <t>Fri 06-04-21</t>
  </si>
  <si>
    <t>Fri 07-02-21</t>
  </si>
  <si>
    <t>Fri 07-16-21</t>
  </si>
  <si>
    <t>Fri 08-13-21</t>
  </si>
  <si>
    <t>Fri 08-27-21</t>
  </si>
  <si>
    <t>Thu 08-26-21</t>
  </si>
  <si>
    <t>Fri 09-10-21</t>
  </si>
  <si>
    <t>Fri 09-24-21</t>
  </si>
  <si>
    <t>Tue 09-28-21</t>
  </si>
  <si>
    <t>Fri 10-08-21</t>
  </si>
  <si>
    <t>Fri 10-22-21</t>
  </si>
  <si>
    <t>Fri 11-05-21</t>
  </si>
  <si>
    <t>Fri 11-19-21</t>
  </si>
  <si>
    <t>01-09-2021</t>
  </si>
  <si>
    <t>01-10-2021</t>
  </si>
  <si>
    <t>Thu 04-22-21</t>
  </si>
  <si>
    <t>Thu 09-23-21</t>
  </si>
  <si>
    <t>Wed 07-28-21</t>
  </si>
  <si>
    <t>Wed 12-29-21</t>
  </si>
  <si>
    <t>Thu 01-14-21</t>
  </si>
  <si>
    <t>Thu 01-28-21</t>
  </si>
  <si>
    <t>Thu 02-11-21</t>
  </si>
  <si>
    <t>Thu 02-25-21</t>
  </si>
  <si>
    <t>Thu 03-11-21</t>
  </si>
  <si>
    <t>Wed 03-24-21</t>
  </si>
  <si>
    <t>Thu 04-08-21</t>
  </si>
  <si>
    <t>Mon 04-26-21</t>
  </si>
  <si>
    <t>Thu 05-06-21</t>
  </si>
  <si>
    <t>Thu 06-03-21</t>
  </si>
  <si>
    <t>Thu 06-17-21</t>
  </si>
  <si>
    <t>Fri 06-25-21</t>
  </si>
  <si>
    <t>Thu 07-15-21</t>
  </si>
  <si>
    <t>Thu 07-29-21</t>
  </si>
  <si>
    <t>Thu 08-12-21</t>
  </si>
  <si>
    <t>Thu 09-09-21</t>
  </si>
  <si>
    <t>Mon 09-27-21</t>
  </si>
  <si>
    <t>Thu 10-07-21</t>
  </si>
  <si>
    <t>Tue 10-26-21</t>
  </si>
  <si>
    <t>Thu 11-04-21</t>
  </si>
  <si>
    <t>Thu 11-18-21</t>
  </si>
  <si>
    <t>210630M0X</t>
  </si>
  <si>
    <t>210626B1X</t>
  </si>
  <si>
    <t>210710B2X</t>
  </si>
  <si>
    <t>211231M0X</t>
  </si>
  <si>
    <t>211225B1X</t>
  </si>
  <si>
    <t>211130M0X</t>
  </si>
  <si>
    <t>211127B1X</t>
  </si>
  <si>
    <t>211211B2X</t>
  </si>
  <si>
    <t>211030B1X</t>
  </si>
  <si>
    <t>211113B2X</t>
  </si>
  <si>
    <t>210731M0X</t>
  </si>
  <si>
    <t>210724B1X</t>
  </si>
  <si>
    <t>210807B2X</t>
  </si>
  <si>
    <t>210831M0X</t>
  </si>
  <si>
    <t>210821B1X</t>
  </si>
  <si>
    <t>210904B2X</t>
  </si>
  <si>
    <t>210109B2X</t>
  </si>
  <si>
    <t>210131M0X</t>
  </si>
  <si>
    <t>210123B1X</t>
  </si>
  <si>
    <t>210206B2X</t>
  </si>
  <si>
    <t>210228M0X</t>
  </si>
  <si>
    <t>210220B1X</t>
  </si>
  <si>
    <t>210306B2X</t>
  </si>
  <si>
    <t>Sat 01-30-21</t>
  </si>
  <si>
    <t>Tue 02-02-21</t>
  </si>
  <si>
    <t>Mon 03-15-21</t>
  </si>
  <si>
    <t>Sat 02-27-21</t>
  </si>
  <si>
    <t>Tue 03-02-21</t>
  </si>
  <si>
    <t>Tue 03-30-21</t>
  </si>
  <si>
    <t>Mon 04-12-21</t>
  </si>
  <si>
    <t>Mon 05-10-21</t>
  </si>
  <si>
    <t>Sun 05-30-21</t>
  </si>
  <si>
    <t>Mon 06-07-21</t>
  </si>
  <si>
    <t>Mon 06-21-21</t>
  </si>
  <si>
    <t>Sat 06-26-21</t>
  </si>
  <si>
    <t>Mon 08-02-21</t>
  </si>
  <si>
    <t>Mon 08-16-21</t>
  </si>
  <si>
    <t>Mon 08-30-21</t>
  </si>
  <si>
    <t>Sun 08-29-21</t>
  </si>
  <si>
    <t>Mon 09-13-21</t>
  </si>
  <si>
    <t>Mon 10-25-21</t>
  </si>
  <si>
    <t>Sat 10-30-21</t>
  </si>
  <si>
    <t>Mon 11-08-21</t>
  </si>
  <si>
    <t>Mon 12-06-21</t>
  </si>
  <si>
    <t>Mon 12-20-21</t>
  </si>
  <si>
    <t>Sun 01-02-22</t>
  </si>
  <si>
    <t>Mon 01-03-22</t>
  </si>
  <si>
    <t>Mon 05-03-21</t>
  </si>
  <si>
    <t>Thu 12-02-21</t>
  </si>
  <si>
    <t>Tue 07-06-21 *</t>
  </si>
  <si>
    <t>Wed 12-01-21 *</t>
  </si>
  <si>
    <t>210331M0X</t>
  </si>
  <si>
    <t>210403B1X</t>
  </si>
  <si>
    <t>210417B2X</t>
  </si>
  <si>
    <t>210430M0X</t>
  </si>
  <si>
    <t>210501B1X</t>
  </si>
  <si>
    <t>210531M0X</t>
  </si>
  <si>
    <t>210529B1X</t>
  </si>
  <si>
    <t>210612B2X</t>
  </si>
  <si>
    <t>Submit to TRS Employee Deadline                 (By 11:59 pm)</t>
  </si>
  <si>
    <t>UCPath Update Information</t>
  </si>
  <si>
    <t>211002B1X</t>
  </si>
  <si>
    <t>211016B2X</t>
  </si>
  <si>
    <t>210930M0X</t>
  </si>
  <si>
    <t>211031M0X</t>
  </si>
  <si>
    <t>Wed 02-24-21</t>
  </si>
  <si>
    <t>Thu 08-27-21</t>
  </si>
  <si>
    <t>Wed 08-26-21</t>
  </si>
  <si>
    <t>Tue 01-03-22</t>
  </si>
  <si>
    <t>Note: Direct Retro process (aka Salary Cost Transfer) runs as scheduled per GL Processing Calendar</t>
  </si>
  <si>
    <t>Monday, June 28, 2021</t>
  </si>
  <si>
    <t>Juneteenth Holiday</t>
  </si>
  <si>
    <t>Begins at 5 pm</t>
  </si>
  <si>
    <t>Ends at 6 am</t>
  </si>
  <si>
    <t>UCPath Freeze Period   ***</t>
  </si>
  <si>
    <t xml:space="preserve">*** During this time, certain crucial functions such as appointment extensions cannot be performed and may impact an employee's employment status, including timely issuance of pay.  </t>
  </si>
  <si>
    <t>Thu 12-16-21</t>
  </si>
  <si>
    <t>Tue 12-28-21</t>
  </si>
  <si>
    <t>Tue 01-04-22</t>
  </si>
  <si>
    <t>Tue 11-30-21</t>
  </si>
  <si>
    <t>updated 11-29-21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</si>
</sst>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dd\ mm\-dd\-yy"/>
    <numFmt numFmtId="165" formatCode="mm\-dd\-yy"/>
    <numFmt numFmtId="166" formatCode="ddd\ mm\-dd\-yy\ &quot;*&quot;"/>
    <numFmt numFmtId="167" formatCode="\ ddd\ mm\-dd\-yy\ &quot;**&quot;"/>
    <numFmt numFmtId="168" formatCode="[$-F800]dddd\,\ mmmm\ dd\,\ yyyy"/>
    <numFmt numFmtId="169" formatCode="mm\-dd\-yyyy"/>
    <numFmt numFmtId="170" formatCode="yy\-mm\-dd;@"/>
    <numFmt numFmtId="171" formatCode="mm\-dd\-yy;@"/>
    <numFmt numFmtId="172" formatCode="mm\-dd\-yyyy;@"/>
    <numFmt numFmtId="173" formatCode="mm/dd/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rgb="FF0070C0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B7DC"/>
        <bgColor indexed="64"/>
      </patternFill>
    </fill>
    <fill>
      <patternFill patternType="solid">
        <fgColor rgb="FFC4D79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A0B6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18181"/>
      </left>
      <right style="thin">
        <color indexed="64"/>
      </right>
      <top style="thin">
        <color rgb="FF000000"/>
      </top>
      <bottom style="thin">
        <color rgb="FF818181"/>
      </bottom>
      <diagonal/>
    </border>
    <border>
      <left style="thin">
        <color rgb="FF818181"/>
      </left>
      <right style="thin">
        <color indexed="64"/>
      </right>
      <top style="thin">
        <color rgb="FF818181"/>
      </top>
      <bottom style="thin">
        <color rgb="FF818181"/>
      </bottom>
      <diagonal/>
    </border>
    <border>
      <left style="thin">
        <color rgb="FF818181"/>
      </left>
      <right/>
      <top style="thin">
        <color rgb="FF81818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5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164" fontId="0" fillId="0" borderId="0" xfId="0" applyNumberFormat="1" applyFont="1" applyBorder="1" applyAlignment="1">
      <alignment horizontal="center" vertical="top"/>
    </xf>
    <xf numFmtId="165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65" fontId="5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/>
    <xf numFmtId="0" fontId="9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top"/>
    </xf>
    <xf numFmtId="169" fontId="0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center" vertical="top"/>
    </xf>
    <xf numFmtId="169" fontId="11" fillId="0" borderId="0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center" vertical="top" wrapText="1"/>
    </xf>
    <xf numFmtId="0" fontId="17" fillId="7" borderId="21" xfId="0" applyFont="1" applyFill="1" applyBorder="1" applyAlignment="1">
      <alignment horizontal="center" vertical="top" wrapText="1"/>
    </xf>
    <xf numFmtId="0" fontId="17" fillId="7" borderId="23" xfId="0" applyFont="1" applyFill="1" applyBorder="1" applyAlignment="1">
      <alignment horizontal="center" vertical="top" wrapText="1"/>
    </xf>
    <xf numFmtId="164" fontId="6" fillId="1" borderId="23" xfId="0" applyNumberFormat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6" fillId="5" borderId="23" xfId="0" applyNumberFormat="1" applyFont="1" applyFill="1" applyBorder="1" applyAlignment="1">
      <alignment horizontal="center" vertical="center"/>
    </xf>
    <xf numFmtId="164" fontId="6" fillId="8" borderId="23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64" fontId="6" fillId="5" borderId="23" xfId="0" applyNumberFormat="1" applyFont="1" applyFill="1" applyBorder="1" applyAlignment="1">
      <alignment vertical="center"/>
    </xf>
    <xf numFmtId="0" fontId="0" fillId="8" borderId="23" xfId="0" applyFont="1" applyFill="1" applyBorder="1" applyAlignment="1">
      <alignment horizontal="center" vertical="center"/>
    </xf>
    <xf numFmtId="166" fontId="6" fillId="5" borderId="23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4" fontId="17" fillId="7" borderId="21" xfId="0" applyNumberFormat="1" applyFont="1" applyFill="1" applyBorder="1" applyAlignment="1">
      <alignment horizontal="center" vertical="top"/>
    </xf>
    <xf numFmtId="166" fontId="6" fillId="0" borderId="21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horizontal="center" vertical="center"/>
    </xf>
    <xf numFmtId="164" fontId="6" fillId="8" borderId="21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vertical="center"/>
    </xf>
    <xf numFmtId="166" fontId="6" fillId="5" borderId="21" xfId="0" applyNumberFormat="1" applyFont="1" applyFill="1" applyBorder="1" applyAlignment="1">
      <alignment horizontal="center" vertical="center"/>
    </xf>
    <xf numFmtId="165" fontId="6" fillId="8" borderId="21" xfId="0" applyNumberFormat="1" applyFont="1" applyFill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6" fontId="6" fillId="6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vertical="center"/>
    </xf>
    <xf numFmtId="0" fontId="17" fillId="7" borderId="24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6" fillId="5" borderId="25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left" vertical="top" wrapText="1"/>
    </xf>
    <xf numFmtId="0" fontId="6" fillId="5" borderId="25" xfId="0" applyFont="1" applyFill="1" applyBorder="1" applyAlignment="1">
      <alignment vertical="center"/>
    </xf>
    <xf numFmtId="0" fontId="17" fillId="7" borderId="26" xfId="0" applyFont="1" applyFill="1" applyBorder="1" applyAlignment="1">
      <alignment horizontal="left" vertical="top" wrapText="1"/>
    </xf>
    <xf numFmtId="0" fontId="17" fillId="0" borderId="27" xfId="0" applyFont="1" applyFill="1" applyBorder="1" applyAlignment="1">
      <alignment horizontal="left" vertical="top" wrapText="1"/>
    </xf>
    <xf numFmtId="0" fontId="17" fillId="7" borderId="27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0" fillId="0" borderId="2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top" wrapText="1"/>
    </xf>
    <xf numFmtId="164" fontId="6" fillId="11" borderId="21" xfId="0" applyNumberFormat="1" applyFont="1" applyFill="1" applyBorder="1" applyAlignment="1">
      <alignment horizontal="center" vertical="center"/>
    </xf>
    <xf numFmtId="166" fontId="6" fillId="11" borderId="21" xfId="0" applyNumberFormat="1" applyFont="1" applyFill="1" applyBorder="1" applyAlignment="1">
      <alignment horizontal="center" vertical="center"/>
    </xf>
    <xf numFmtId="170" fontId="18" fillId="7" borderId="21" xfId="0" quotePrefix="1" applyNumberFormat="1" applyFont="1" applyFill="1" applyBorder="1" applyAlignment="1">
      <alignment horizontal="center" vertical="top" wrapText="1"/>
    </xf>
    <xf numFmtId="171" fontId="18" fillId="7" borderId="21" xfId="0" quotePrefix="1" applyNumberFormat="1" applyFont="1" applyFill="1" applyBorder="1" applyAlignment="1">
      <alignment horizontal="center" vertical="top" wrapText="1"/>
    </xf>
    <xf numFmtId="171" fontId="18" fillId="0" borderId="21" xfId="0" quotePrefix="1" applyNumberFormat="1" applyFont="1" applyFill="1" applyBorder="1" applyAlignment="1">
      <alignment horizontal="center" vertical="top" wrapText="1"/>
    </xf>
    <xf numFmtId="170" fontId="18" fillId="0" borderId="21" xfId="0" quotePrefix="1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center" vertical="top"/>
    </xf>
    <xf numFmtId="169" fontId="11" fillId="0" borderId="0" xfId="0" quotePrefix="1" applyNumberFormat="1" applyFont="1" applyBorder="1" applyAlignment="1">
      <alignment horizontal="center" vertical="center"/>
    </xf>
    <xf numFmtId="172" fontId="18" fillId="0" borderId="21" xfId="0" applyNumberFormat="1" applyFont="1" applyFill="1" applyBorder="1" applyAlignment="1">
      <alignment horizontal="center" vertical="top" wrapText="1"/>
    </xf>
    <xf numFmtId="172" fontId="18" fillId="7" borderId="21" xfId="0" applyNumberFormat="1" applyFont="1" applyFill="1" applyBorder="1" applyAlignment="1">
      <alignment horizontal="center" vertical="top" wrapText="1"/>
    </xf>
    <xf numFmtId="172" fontId="6" fillId="5" borderId="21" xfId="0" applyNumberFormat="1" applyFont="1" applyFill="1" applyBorder="1" applyAlignment="1">
      <alignment horizontal="center" vertical="center"/>
    </xf>
    <xf numFmtId="172" fontId="18" fillId="7" borderId="21" xfId="0" quotePrefix="1" applyNumberFormat="1" applyFont="1" applyFill="1" applyBorder="1" applyAlignment="1">
      <alignment horizontal="center" vertical="top" wrapText="1"/>
    </xf>
    <xf numFmtId="172" fontId="6" fillId="5" borderId="21" xfId="0" quotePrefix="1" applyNumberFormat="1" applyFont="1" applyFill="1" applyBorder="1" applyAlignment="1">
      <alignment horizontal="center" vertical="center"/>
    </xf>
    <xf numFmtId="172" fontId="18" fillId="0" borderId="21" xfId="0" quotePrefix="1" applyNumberFormat="1" applyFont="1" applyFill="1" applyBorder="1" applyAlignment="1">
      <alignment horizontal="center" vertical="top" wrapText="1"/>
    </xf>
    <xf numFmtId="164" fontId="6" fillId="6" borderId="29" xfId="0" applyNumberFormat="1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top"/>
    </xf>
    <xf numFmtId="164" fontId="6" fillId="13" borderId="29" xfId="0" applyNumberFormat="1" applyFont="1" applyFill="1" applyBorder="1" applyAlignment="1">
      <alignment horizontal="center" vertical="center"/>
    </xf>
    <xf numFmtId="164" fontId="6" fillId="13" borderId="21" xfId="0" applyNumberFormat="1" applyFont="1" applyFill="1" applyBorder="1" applyAlignment="1">
      <alignment horizontal="center" vertical="center"/>
    </xf>
    <xf numFmtId="165" fontId="6" fillId="8" borderId="29" xfId="0" applyNumberFormat="1" applyFont="1" applyFill="1" applyBorder="1" applyAlignment="1">
      <alignment horizontal="center" vertical="center"/>
    </xf>
    <xf numFmtId="170" fontId="18" fillId="7" borderId="29" xfId="0" quotePrefix="1" applyNumberFormat="1" applyFont="1" applyFill="1" applyBorder="1" applyAlignment="1">
      <alignment horizontal="center" vertical="top" wrapText="1"/>
    </xf>
    <xf numFmtId="171" fontId="18" fillId="7" borderId="29" xfId="0" quotePrefix="1" applyNumberFormat="1" applyFont="1" applyFill="1" applyBorder="1" applyAlignment="1">
      <alignment horizontal="center" vertical="top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top" wrapText="1"/>
    </xf>
    <xf numFmtId="173" fontId="6" fillId="13" borderId="21" xfId="0" applyNumberFormat="1" applyFont="1" applyFill="1" applyBorder="1" applyAlignment="1">
      <alignment horizontal="center" vertical="center"/>
    </xf>
    <xf numFmtId="173" fontId="6" fillId="5" borderId="21" xfId="0" applyNumberFormat="1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vertical="center"/>
    </xf>
    <xf numFmtId="0" fontId="5" fillId="13" borderId="0" xfId="0" applyFont="1" applyFill="1" applyBorder="1" applyAlignment="1">
      <alignment horizontal="center" vertical="top"/>
    </xf>
    <xf numFmtId="165" fontId="5" fillId="13" borderId="0" xfId="0" applyNumberFormat="1" applyFont="1" applyFill="1" applyBorder="1" applyAlignment="1">
      <alignment horizontal="center" vertical="top"/>
    </xf>
    <xf numFmtId="0" fontId="13" fillId="13" borderId="0" xfId="0" applyFont="1" applyFill="1" applyBorder="1" applyAlignment="1">
      <alignment vertical="center"/>
    </xf>
    <xf numFmtId="165" fontId="3" fillId="13" borderId="36" xfId="0" applyNumberFormat="1" applyFont="1" applyFill="1" applyBorder="1" applyAlignment="1">
      <alignment horizontal="center" vertical="center" wrapText="1"/>
    </xf>
    <xf numFmtId="165" fontId="3" fillId="13" borderId="37" xfId="0" applyNumberFormat="1" applyFont="1" applyFill="1" applyBorder="1" applyAlignment="1">
      <alignment horizontal="center" vertical="center" wrapText="1"/>
    </xf>
    <xf numFmtId="173" fontId="6" fillId="12" borderId="21" xfId="0" applyNumberFormat="1" applyFont="1" applyFill="1" applyBorder="1" applyAlignment="1">
      <alignment horizontal="center" vertical="center"/>
    </xf>
    <xf numFmtId="166" fontId="6" fillId="12" borderId="21" xfId="0" applyNumberFormat="1" applyFont="1" applyFill="1" applyBorder="1" applyAlignment="1">
      <alignment horizontal="center" vertical="center"/>
    </xf>
    <xf numFmtId="164" fontId="6" fillId="12" borderId="21" xfId="0" applyNumberFormat="1" applyFont="1" applyFill="1" applyBorder="1" applyAlignment="1">
      <alignment horizontal="center" vertical="center"/>
    </xf>
    <xf numFmtId="165" fontId="6" fillId="14" borderId="2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68" fontId="11" fillId="0" borderId="0" xfId="0" applyNumberFormat="1" applyFont="1" applyBorder="1" applyAlignment="1">
      <alignment horizontal="left" vertical="center"/>
    </xf>
    <xf numFmtId="165" fontId="3" fillId="6" borderId="12" xfId="0" applyNumberFormat="1" applyFont="1" applyFill="1" applyBorder="1" applyAlignment="1">
      <alignment horizontal="center" vertical="center" wrapText="1"/>
    </xf>
    <xf numFmtId="165" fontId="3" fillId="6" borderId="9" xfId="0" applyNumberFormat="1" applyFont="1" applyFill="1" applyBorder="1" applyAlignment="1">
      <alignment horizontal="center" vertical="center" wrapText="1"/>
    </xf>
    <xf numFmtId="165" fontId="3" fillId="6" borderId="3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0" borderId="2" xfId="0" applyNumberFormat="1" applyFont="1" applyFill="1" applyBorder="1" applyAlignment="1">
      <alignment horizontal="center" vertical="center" wrapText="1"/>
    </xf>
    <xf numFmtId="164" fontId="2" fillId="10" borderId="8" xfId="0" applyNumberFormat="1" applyFont="1" applyFill="1" applyBorder="1" applyAlignment="1">
      <alignment horizontal="center" vertical="center" wrapText="1"/>
    </xf>
    <xf numFmtId="164" fontId="2" fillId="9" borderId="22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13" borderId="12" xfId="0" applyNumberFormat="1" applyFont="1" applyFill="1" applyBorder="1" applyAlignment="1">
      <alignment horizontal="center" vertical="center" wrapText="1"/>
    </xf>
    <xf numFmtId="165" fontId="3" fillId="13" borderId="13" xfId="0" applyNumberFormat="1" applyFont="1" applyFill="1" applyBorder="1" applyAlignment="1">
      <alignment horizontal="center" vertical="center" wrapText="1"/>
    </xf>
    <xf numFmtId="165" fontId="3" fillId="13" borderId="9" xfId="0" applyNumberFormat="1" applyFont="1" applyFill="1" applyBorder="1" applyAlignment="1">
      <alignment horizontal="center" vertical="center" wrapText="1"/>
    </xf>
    <xf numFmtId="165" fontId="3" fillId="13" borderId="10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12" fillId="3" borderId="18" xfId="0" applyNumberFormat="1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 wrapText="1"/>
    </xf>
    <xf numFmtId="165" fontId="12" fillId="3" borderId="31" xfId="0" applyNumberFormat="1" applyFont="1" applyFill="1" applyBorder="1" applyAlignment="1">
      <alignment horizontal="center" vertical="center" wrapText="1"/>
    </xf>
    <xf numFmtId="164" fontId="12" fillId="3" borderId="20" xfId="0" applyNumberFormat="1" applyFont="1" applyFill="1" applyBorder="1" applyAlignment="1">
      <alignment horizontal="center" vertical="center" wrapText="1"/>
    </xf>
    <xf numFmtId="164" fontId="12" fillId="3" borderId="32" xfId="0" applyNumberFormat="1" applyFont="1" applyFill="1" applyBorder="1" applyAlignment="1">
      <alignment horizontal="center" vertical="center" wrapText="1"/>
    </xf>
    <xf numFmtId="164" fontId="12" fillId="3" borderId="16" xfId="0" applyNumberFormat="1" applyFont="1" applyFill="1" applyBorder="1" applyAlignment="1">
      <alignment horizontal="center" vertical="center" wrapText="1"/>
    </xf>
    <xf numFmtId="164" fontId="12" fillId="3" borderId="15" xfId="0" applyNumberFormat="1" applyFont="1" applyFill="1" applyBorder="1" applyAlignment="1">
      <alignment horizontal="center" vertical="center" wrapText="1"/>
    </xf>
    <xf numFmtId="168" fontId="11" fillId="0" borderId="12" xfId="0" applyNumberFormat="1" applyFont="1" applyBorder="1" applyAlignment="1">
      <alignment horizontal="left" vertical="center"/>
    </xf>
    <xf numFmtId="168" fontId="11" fillId="0" borderId="11" xfId="0" applyNumberFormat="1" applyFont="1" applyBorder="1" applyAlignment="1">
      <alignment horizontal="left" vertical="center"/>
    </xf>
    <xf numFmtId="168" fontId="11" fillId="0" borderId="9" xfId="0" applyNumberFormat="1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colors>
    <mruColors>
      <color rgb="FFFEA0B6"/>
      <color rgb="FFFEBECD"/>
      <color rgb="FFFEACC0"/>
      <color rgb="FFFEB4C6"/>
      <color rgb="FFF3DE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90" zoomScaleNormal="9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A74" sqref="A74"/>
    </sheetView>
  </sheetViews>
  <sheetFormatPr baseColWidth="10" defaultColWidth="8.6640625" defaultRowHeight="16" x14ac:dyDescent="0.2"/>
  <cols>
    <col min="1" max="1" width="7.6640625" style="8" customWidth="1"/>
    <col min="2" max="2" width="19.5" style="7" customWidth="1"/>
    <col min="3" max="4" width="16" style="9" customWidth="1"/>
    <col min="5" max="5" width="16.5" style="8" customWidth="1"/>
    <col min="6" max="7" width="16.5" style="9" customWidth="1"/>
    <col min="8" max="8" width="25" style="9" customWidth="1"/>
    <col min="9" max="9" width="20.5" style="9" customWidth="1"/>
    <col min="10" max="10" width="20.33203125" style="9" customWidth="1"/>
    <col min="11" max="14" width="16.5" style="9" customWidth="1"/>
    <col min="15" max="18" width="16.5" style="7" customWidth="1"/>
    <col min="19" max="19" width="19.33203125" customWidth="1"/>
    <col min="20" max="20" width="13.6640625" customWidth="1"/>
    <col min="21" max="21" width="13.6640625" style="3" bestFit="1" customWidth="1"/>
    <col min="22" max="16384" width="8.6640625" style="3"/>
  </cols>
  <sheetData>
    <row r="1" spans="1:16" s="1" customFormat="1" ht="24.75" customHeight="1" thickBot="1" x14ac:dyDescent="0.25">
      <c r="A1" s="160" t="s">
        <v>0</v>
      </c>
      <c r="B1" s="138" t="s">
        <v>1</v>
      </c>
      <c r="C1" s="141" t="s">
        <v>2</v>
      </c>
      <c r="D1" s="142"/>
      <c r="E1" s="147" t="s">
        <v>27</v>
      </c>
      <c r="F1" s="148"/>
      <c r="G1" s="149"/>
      <c r="H1" s="118" t="s">
        <v>39</v>
      </c>
      <c r="I1" s="134" t="s">
        <v>304</v>
      </c>
      <c r="J1" s="135"/>
      <c r="K1" s="132" t="s">
        <v>290</v>
      </c>
      <c r="L1" s="132"/>
      <c r="M1" s="132"/>
      <c r="N1" s="132"/>
      <c r="O1" s="133"/>
      <c r="P1" s="121" t="s">
        <v>3</v>
      </c>
    </row>
    <row r="2" spans="1:16" s="1" customFormat="1" ht="20.25" customHeight="1" x14ac:dyDescent="0.2">
      <c r="A2" s="161"/>
      <c r="B2" s="139"/>
      <c r="C2" s="143"/>
      <c r="D2" s="144"/>
      <c r="E2" s="150" t="s">
        <v>28</v>
      </c>
      <c r="F2" s="34"/>
      <c r="G2" s="34"/>
      <c r="H2" s="119"/>
      <c r="I2" s="136"/>
      <c r="J2" s="137"/>
      <c r="K2" s="130" t="s">
        <v>35</v>
      </c>
      <c r="L2" s="124" t="s">
        <v>40</v>
      </c>
      <c r="M2" s="124" t="s">
        <v>41</v>
      </c>
      <c r="N2" s="126" t="s">
        <v>4</v>
      </c>
      <c r="O2" s="128" t="s">
        <v>25</v>
      </c>
      <c r="P2" s="122"/>
    </row>
    <row r="3" spans="1:16" s="1" customFormat="1" ht="83.25" customHeight="1" x14ac:dyDescent="0.2">
      <c r="A3" s="161"/>
      <c r="B3" s="139"/>
      <c r="C3" s="145"/>
      <c r="D3" s="146"/>
      <c r="E3" s="151"/>
      <c r="F3" s="153" t="s">
        <v>289</v>
      </c>
      <c r="G3" s="155" t="s">
        <v>29</v>
      </c>
      <c r="H3" s="119"/>
      <c r="I3" s="136"/>
      <c r="J3" s="137"/>
      <c r="K3" s="131"/>
      <c r="L3" s="125"/>
      <c r="M3" s="125"/>
      <c r="N3" s="127"/>
      <c r="O3" s="129"/>
      <c r="P3" s="122"/>
    </row>
    <row r="4" spans="1:16" s="1" customFormat="1" ht="77.25" customHeight="1" thickBot="1" x14ac:dyDescent="0.25">
      <c r="A4" s="162"/>
      <c r="B4" s="140"/>
      <c r="C4" s="98" t="s">
        <v>5</v>
      </c>
      <c r="D4" s="99" t="s">
        <v>6</v>
      </c>
      <c r="E4" s="152"/>
      <c r="F4" s="154"/>
      <c r="G4" s="156"/>
      <c r="H4" s="120"/>
      <c r="I4" s="108" t="s">
        <v>302</v>
      </c>
      <c r="J4" s="109" t="s">
        <v>303</v>
      </c>
      <c r="K4" s="131"/>
      <c r="L4" s="125"/>
      <c r="M4" s="125"/>
      <c r="N4" s="127"/>
      <c r="O4" s="129"/>
      <c r="P4" s="123"/>
    </row>
    <row r="5" spans="1:16" s="2" customFormat="1" ht="18" hidden="1" customHeight="1" x14ac:dyDescent="0.2">
      <c r="A5" s="100" t="s">
        <v>7</v>
      </c>
      <c r="B5" s="100" t="s">
        <v>30</v>
      </c>
      <c r="C5" s="96" t="s">
        <v>59</v>
      </c>
      <c r="D5" s="97" t="s">
        <v>60</v>
      </c>
      <c r="E5" s="95" t="s">
        <v>34</v>
      </c>
      <c r="F5" s="95">
        <v>44201</v>
      </c>
      <c r="G5" s="95">
        <v>44206</v>
      </c>
      <c r="H5" s="89">
        <v>44169</v>
      </c>
      <c r="I5" s="93"/>
      <c r="J5" s="93"/>
      <c r="K5" s="36" t="s">
        <v>36</v>
      </c>
      <c r="L5" s="47" t="s">
        <v>30</v>
      </c>
      <c r="M5" s="47" t="s">
        <v>42</v>
      </c>
      <c r="N5" s="47" t="s">
        <v>33</v>
      </c>
      <c r="O5" s="37" t="s">
        <v>30</v>
      </c>
      <c r="P5" s="60" t="s">
        <v>37</v>
      </c>
    </row>
    <row r="6" spans="1:16" s="30" customFormat="1" ht="18" hidden="1" customHeight="1" x14ac:dyDescent="0.2">
      <c r="A6" s="35" t="s">
        <v>8</v>
      </c>
      <c r="B6" s="35" t="s">
        <v>31</v>
      </c>
      <c r="C6" s="78" t="s">
        <v>61</v>
      </c>
      <c r="D6" s="78" t="s">
        <v>62</v>
      </c>
      <c r="E6" s="55"/>
      <c r="F6" s="55">
        <v>44191</v>
      </c>
      <c r="G6" s="55">
        <v>44193</v>
      </c>
      <c r="H6" s="54">
        <v>44174</v>
      </c>
      <c r="I6" s="94"/>
      <c r="J6" s="94"/>
      <c r="K6" s="35" t="s">
        <v>32</v>
      </c>
      <c r="L6" s="48" t="s">
        <v>42</v>
      </c>
      <c r="M6" s="48" t="s">
        <v>31</v>
      </c>
      <c r="N6" s="46" t="s">
        <v>30</v>
      </c>
      <c r="O6" s="38" t="s">
        <v>31</v>
      </c>
      <c r="P6" s="61" t="s">
        <v>38</v>
      </c>
    </row>
    <row r="7" spans="1:16" s="2" customFormat="1" ht="18" hidden="1" customHeight="1" x14ac:dyDescent="0.2">
      <c r="A7" s="35" t="s">
        <v>9</v>
      </c>
      <c r="B7" s="35" t="s">
        <v>43</v>
      </c>
      <c r="C7" s="78" t="s">
        <v>63</v>
      </c>
      <c r="D7" s="79" t="s">
        <v>203</v>
      </c>
      <c r="E7" s="55"/>
      <c r="F7" s="55">
        <v>44205</v>
      </c>
      <c r="G7" s="55">
        <f t="shared" ref="G7:G56" si="0">F7+2</f>
        <v>44207</v>
      </c>
      <c r="H7" s="54">
        <v>44190</v>
      </c>
      <c r="I7" s="94"/>
      <c r="J7" s="94"/>
      <c r="K7" s="35" t="s">
        <v>209</v>
      </c>
      <c r="L7" s="46" t="s">
        <v>176</v>
      </c>
      <c r="M7" s="46" t="s">
        <v>43</v>
      </c>
      <c r="N7" s="46" t="s">
        <v>180</v>
      </c>
      <c r="O7" s="39" t="s">
        <v>176</v>
      </c>
      <c r="P7" s="61" t="s">
        <v>246</v>
      </c>
    </row>
    <row r="8" spans="1:16" s="2" customFormat="1" ht="6" hidden="1" customHeight="1" x14ac:dyDescent="0.2">
      <c r="A8" s="57"/>
      <c r="B8" s="49"/>
      <c r="C8" s="58"/>
      <c r="D8" s="58"/>
      <c r="E8" s="58"/>
      <c r="F8" s="58"/>
      <c r="G8" s="58"/>
      <c r="H8" s="49"/>
      <c r="I8" s="49"/>
      <c r="J8" s="49"/>
      <c r="K8" s="74"/>
      <c r="L8" s="49"/>
      <c r="M8" s="49"/>
      <c r="N8" s="49"/>
      <c r="O8" s="40"/>
      <c r="P8" s="62"/>
    </row>
    <row r="9" spans="1:16" s="2" customFormat="1" ht="18" hidden="1" customHeight="1" x14ac:dyDescent="0.2">
      <c r="A9" s="36" t="s">
        <v>7</v>
      </c>
      <c r="B9" s="36" t="s">
        <v>44</v>
      </c>
      <c r="C9" s="76" t="s">
        <v>64</v>
      </c>
      <c r="D9" s="77" t="s">
        <v>65</v>
      </c>
      <c r="E9" s="53" t="s">
        <v>155</v>
      </c>
      <c r="F9" s="53">
        <v>44232</v>
      </c>
      <c r="G9" s="53">
        <v>44237</v>
      </c>
      <c r="H9" s="54">
        <v>44204</v>
      </c>
      <c r="I9" s="94"/>
      <c r="J9" s="94"/>
      <c r="K9" s="36" t="s">
        <v>167</v>
      </c>
      <c r="L9" s="50" t="s">
        <v>210</v>
      </c>
      <c r="M9" s="50" t="s">
        <v>181</v>
      </c>
      <c r="N9" s="50" t="s">
        <v>253</v>
      </c>
      <c r="O9" s="41" t="s">
        <v>44</v>
      </c>
      <c r="P9" s="63" t="s">
        <v>247</v>
      </c>
    </row>
    <row r="10" spans="1:16" s="2" customFormat="1" ht="18" hidden="1" customHeight="1" x14ac:dyDescent="0.2">
      <c r="A10" s="35" t="s">
        <v>8</v>
      </c>
      <c r="B10" s="35" t="s">
        <v>45</v>
      </c>
      <c r="C10" s="79" t="s">
        <v>204</v>
      </c>
      <c r="D10" s="78" t="s">
        <v>66</v>
      </c>
      <c r="E10" s="55"/>
      <c r="F10" s="55">
        <v>44219</v>
      </c>
      <c r="G10" s="55">
        <f t="shared" si="0"/>
        <v>44221</v>
      </c>
      <c r="H10" s="54">
        <v>44204</v>
      </c>
      <c r="I10" s="94"/>
      <c r="J10" s="94"/>
      <c r="K10" s="35" t="s">
        <v>210</v>
      </c>
      <c r="L10" s="46" t="s">
        <v>44</v>
      </c>
      <c r="M10" s="46" t="s">
        <v>254</v>
      </c>
      <c r="N10" s="46" t="s">
        <v>44</v>
      </c>
      <c r="O10" s="38"/>
      <c r="P10" s="61" t="s">
        <v>248</v>
      </c>
    </row>
    <row r="11" spans="1:16" s="2" customFormat="1" ht="18" hidden="1" customHeight="1" x14ac:dyDescent="0.2">
      <c r="A11" s="35" t="s">
        <v>9</v>
      </c>
      <c r="B11" s="35" t="s">
        <v>46</v>
      </c>
      <c r="C11" s="78" t="s">
        <v>67</v>
      </c>
      <c r="D11" s="79" t="s">
        <v>68</v>
      </c>
      <c r="E11" s="55"/>
      <c r="F11" s="55">
        <v>44233</v>
      </c>
      <c r="G11" s="55">
        <f t="shared" si="0"/>
        <v>44235</v>
      </c>
      <c r="H11" s="54">
        <f>H7+28</f>
        <v>44218</v>
      </c>
      <c r="I11" s="94"/>
      <c r="J11" s="94"/>
      <c r="K11" s="35" t="s">
        <v>211</v>
      </c>
      <c r="L11" s="46" t="s">
        <v>177</v>
      </c>
      <c r="M11" s="46" t="s">
        <v>46</v>
      </c>
      <c r="N11" s="46" t="s">
        <v>182</v>
      </c>
      <c r="O11" s="39" t="s">
        <v>177</v>
      </c>
      <c r="P11" s="61" t="s">
        <v>249</v>
      </c>
    </row>
    <row r="12" spans="1:16" s="2" customFormat="1" ht="6" hidden="1" customHeight="1" x14ac:dyDescent="0.2">
      <c r="A12" s="57"/>
      <c r="B12" s="49"/>
      <c r="C12" s="58"/>
      <c r="D12" s="58"/>
      <c r="E12" s="58"/>
      <c r="F12" s="58"/>
      <c r="G12" s="58"/>
      <c r="H12" s="49"/>
      <c r="I12" s="49"/>
      <c r="J12" s="49"/>
      <c r="K12" s="74"/>
      <c r="L12" s="49"/>
      <c r="M12" s="49"/>
      <c r="N12" s="49"/>
      <c r="O12" s="40"/>
      <c r="P12" s="62"/>
    </row>
    <row r="13" spans="1:16" s="2" customFormat="1" ht="18" hidden="1" customHeight="1" x14ac:dyDescent="0.2">
      <c r="A13" s="36" t="s">
        <v>7</v>
      </c>
      <c r="B13" s="36" t="s">
        <v>47</v>
      </c>
      <c r="C13" s="76" t="s">
        <v>69</v>
      </c>
      <c r="D13" s="77" t="s">
        <v>70</v>
      </c>
      <c r="E13" s="53" t="s">
        <v>156</v>
      </c>
      <c r="F13" s="53">
        <v>44260</v>
      </c>
      <c r="G13" s="53">
        <v>44265</v>
      </c>
      <c r="H13" s="54">
        <v>44237</v>
      </c>
      <c r="I13" s="94"/>
      <c r="J13" s="94"/>
      <c r="K13" s="90" t="s">
        <v>295</v>
      </c>
      <c r="L13" s="50" t="s">
        <v>212</v>
      </c>
      <c r="M13" s="50" t="s">
        <v>183</v>
      </c>
      <c r="N13" s="50" t="s">
        <v>256</v>
      </c>
      <c r="O13" s="41" t="s">
        <v>47</v>
      </c>
      <c r="P13" s="63" t="s">
        <v>250</v>
      </c>
    </row>
    <row r="14" spans="1:16" s="2" customFormat="1" ht="18" hidden="1" customHeight="1" x14ac:dyDescent="0.2">
      <c r="A14" s="35" t="s">
        <v>8</v>
      </c>
      <c r="B14" s="35" t="s">
        <v>48</v>
      </c>
      <c r="C14" s="79" t="s">
        <v>71</v>
      </c>
      <c r="D14" s="78" t="s">
        <v>72</v>
      </c>
      <c r="E14" s="55"/>
      <c r="F14" s="55">
        <v>44247</v>
      </c>
      <c r="G14" s="55">
        <f t="shared" si="0"/>
        <v>44249</v>
      </c>
      <c r="H14" s="54">
        <v>44232</v>
      </c>
      <c r="I14" s="94"/>
      <c r="J14" s="94"/>
      <c r="K14" s="35" t="s">
        <v>212</v>
      </c>
      <c r="L14" s="46" t="s">
        <v>47</v>
      </c>
      <c r="M14" s="46" t="s">
        <v>257</v>
      </c>
      <c r="N14" s="46" t="s">
        <v>47</v>
      </c>
      <c r="O14" s="38"/>
      <c r="P14" s="61" t="s">
        <v>251</v>
      </c>
    </row>
    <row r="15" spans="1:16" s="2" customFormat="1" ht="18" hidden="1" customHeight="1" x14ac:dyDescent="0.2">
      <c r="A15" s="35" t="s">
        <v>9</v>
      </c>
      <c r="B15" s="35" t="s">
        <v>49</v>
      </c>
      <c r="C15" s="83">
        <v>44248</v>
      </c>
      <c r="D15" s="83">
        <v>44261</v>
      </c>
      <c r="E15" s="55"/>
      <c r="F15" s="55">
        <f t="shared" ref="F15:F24" si="1">D15</f>
        <v>44261</v>
      </c>
      <c r="G15" s="55">
        <f t="shared" si="0"/>
        <v>44263</v>
      </c>
      <c r="H15" s="54">
        <v>44246</v>
      </c>
      <c r="I15" s="94"/>
      <c r="J15" s="94"/>
      <c r="K15" s="35" t="s">
        <v>213</v>
      </c>
      <c r="L15" s="46" t="s">
        <v>255</v>
      </c>
      <c r="M15" s="46" t="str">
        <f>L15</f>
        <v>Mon 03-15-21</v>
      </c>
      <c r="N15" s="46" t="s">
        <v>255</v>
      </c>
      <c r="O15" s="39" t="s">
        <v>255</v>
      </c>
      <c r="P15" s="61" t="s">
        <v>252</v>
      </c>
    </row>
    <row r="16" spans="1:16" s="2" customFormat="1" ht="18" hidden="1" customHeight="1" x14ac:dyDescent="0.2">
      <c r="A16" s="35" t="s">
        <v>10</v>
      </c>
      <c r="B16" s="35" t="s">
        <v>50</v>
      </c>
      <c r="C16" s="83">
        <v>44262</v>
      </c>
      <c r="D16" s="83">
        <v>44275</v>
      </c>
      <c r="E16" s="55"/>
      <c r="F16" s="55">
        <f t="shared" si="1"/>
        <v>44275</v>
      </c>
      <c r="G16" s="55">
        <f t="shared" si="0"/>
        <v>44277</v>
      </c>
      <c r="H16" s="54">
        <v>44260</v>
      </c>
      <c r="I16" s="94"/>
      <c r="J16" s="94"/>
      <c r="K16" s="35" t="s">
        <v>214</v>
      </c>
      <c r="L16" s="46" t="s">
        <v>184</v>
      </c>
      <c r="M16" s="46" t="str">
        <f>L16</f>
        <v>Mon 03-29-21</v>
      </c>
      <c r="N16" s="46" t="s">
        <v>184</v>
      </c>
      <c r="O16" s="38"/>
      <c r="P16" s="61" t="s">
        <v>88</v>
      </c>
    </row>
    <row r="17" spans="1:16" s="2" customFormat="1" ht="6" hidden="1" customHeight="1" x14ac:dyDescent="0.2">
      <c r="A17" s="57"/>
      <c r="B17" s="49"/>
      <c r="C17" s="58"/>
      <c r="D17" s="85"/>
      <c r="E17" s="58"/>
      <c r="F17" s="58"/>
      <c r="G17" s="58"/>
      <c r="H17" s="49"/>
      <c r="I17" s="49"/>
      <c r="J17" s="49"/>
      <c r="K17" s="74"/>
      <c r="L17" s="49"/>
      <c r="M17" s="49"/>
      <c r="N17" s="49"/>
      <c r="O17" s="40"/>
      <c r="P17" s="62"/>
    </row>
    <row r="18" spans="1:16" s="2" customFormat="1" ht="18" hidden="1" customHeight="1" x14ac:dyDescent="0.2">
      <c r="A18" s="36" t="s">
        <v>7</v>
      </c>
      <c r="B18" s="36" t="s">
        <v>51</v>
      </c>
      <c r="C18" s="84">
        <v>44256</v>
      </c>
      <c r="D18" s="84">
        <v>44286</v>
      </c>
      <c r="E18" s="53" t="s">
        <v>157</v>
      </c>
      <c r="F18" s="53">
        <v>44291</v>
      </c>
      <c r="G18" s="53">
        <v>44296</v>
      </c>
      <c r="H18" s="54">
        <v>44265</v>
      </c>
      <c r="I18" s="94"/>
      <c r="J18" s="94"/>
      <c r="K18" s="90" t="s">
        <v>184</v>
      </c>
      <c r="L18" s="50" t="s">
        <v>258</v>
      </c>
      <c r="M18" s="46" t="str">
        <f t="shared" ref="M18:M19" si="2">L18</f>
        <v>Tue 03-30-21</v>
      </c>
      <c r="N18" s="50" t="s">
        <v>258</v>
      </c>
      <c r="O18" s="41" t="s">
        <v>51</v>
      </c>
      <c r="P18" s="63" t="s">
        <v>281</v>
      </c>
    </row>
    <row r="19" spans="1:16" s="2" customFormat="1" ht="18" hidden="1" customHeight="1" x14ac:dyDescent="0.2">
      <c r="A19" s="35" t="s">
        <v>8</v>
      </c>
      <c r="B19" s="35" t="s">
        <v>52</v>
      </c>
      <c r="C19" s="83">
        <v>44276</v>
      </c>
      <c r="D19" s="83">
        <v>44289</v>
      </c>
      <c r="E19" s="55"/>
      <c r="F19" s="55">
        <f t="shared" si="1"/>
        <v>44289</v>
      </c>
      <c r="G19" s="55">
        <f t="shared" si="0"/>
        <v>44291</v>
      </c>
      <c r="H19" s="54">
        <v>44274</v>
      </c>
      <c r="I19" s="94"/>
      <c r="J19" s="94"/>
      <c r="K19" s="35" t="s">
        <v>215</v>
      </c>
      <c r="L19" s="48" t="s">
        <v>185</v>
      </c>
      <c r="M19" s="46" t="str">
        <f t="shared" si="2"/>
        <v>Fri 04-09-21</v>
      </c>
      <c r="N19" s="46" t="s">
        <v>259</v>
      </c>
      <c r="O19" s="42" t="s">
        <v>259</v>
      </c>
      <c r="P19" s="61" t="s">
        <v>282</v>
      </c>
    </row>
    <row r="20" spans="1:16" s="2" customFormat="1" ht="18" hidden="1" customHeight="1" x14ac:dyDescent="0.2">
      <c r="A20" s="35" t="s">
        <v>9</v>
      </c>
      <c r="B20" s="35" t="s">
        <v>53</v>
      </c>
      <c r="C20" s="83">
        <v>44290</v>
      </c>
      <c r="D20" s="83">
        <v>44303</v>
      </c>
      <c r="E20" s="55"/>
      <c r="F20" s="55">
        <f t="shared" si="1"/>
        <v>44303</v>
      </c>
      <c r="G20" s="55">
        <f t="shared" si="0"/>
        <v>44305</v>
      </c>
      <c r="H20" s="54">
        <v>44288</v>
      </c>
      <c r="I20" s="94"/>
      <c r="J20" s="94"/>
      <c r="K20" s="35" t="s">
        <v>205</v>
      </c>
      <c r="L20" s="46" t="s">
        <v>186</v>
      </c>
      <c r="M20" s="46" t="s">
        <v>186</v>
      </c>
      <c r="N20" s="46" t="s">
        <v>216</v>
      </c>
      <c r="O20" s="38"/>
      <c r="P20" s="61" t="s">
        <v>283</v>
      </c>
    </row>
    <row r="21" spans="1:16" s="2" customFormat="1" ht="6" hidden="1" customHeight="1" x14ac:dyDescent="0.2">
      <c r="A21" s="57"/>
      <c r="B21" s="49"/>
      <c r="C21" s="58"/>
      <c r="D21" s="85"/>
      <c r="E21" s="58"/>
      <c r="F21" s="58"/>
      <c r="G21" s="58"/>
      <c r="H21" s="49"/>
      <c r="I21" s="49"/>
      <c r="J21" s="49"/>
      <c r="K21" s="74"/>
      <c r="L21" s="49"/>
      <c r="M21" s="49"/>
      <c r="N21" s="49"/>
      <c r="O21" s="40"/>
      <c r="P21" s="62"/>
    </row>
    <row r="22" spans="1:16" s="2" customFormat="1" ht="18" hidden="1" customHeight="1" x14ac:dyDescent="0.2">
      <c r="A22" s="36" t="s">
        <v>7</v>
      </c>
      <c r="B22" s="36" t="s">
        <v>54</v>
      </c>
      <c r="C22" s="84">
        <v>44287</v>
      </c>
      <c r="D22" s="84">
        <v>44316</v>
      </c>
      <c r="E22" s="53" t="s">
        <v>158</v>
      </c>
      <c r="F22" s="53">
        <v>44321</v>
      </c>
      <c r="G22" s="53">
        <v>44326</v>
      </c>
      <c r="H22" s="54">
        <v>44295</v>
      </c>
      <c r="I22" s="94"/>
      <c r="J22" s="94"/>
      <c r="K22" s="90" t="s">
        <v>187</v>
      </c>
      <c r="L22" s="50" t="s">
        <v>187</v>
      </c>
      <c r="M22" s="50" t="s">
        <v>187</v>
      </c>
      <c r="N22" s="50" t="s">
        <v>53</v>
      </c>
      <c r="O22" s="41" t="s">
        <v>277</v>
      </c>
      <c r="P22" s="63" t="s">
        <v>284</v>
      </c>
    </row>
    <row r="23" spans="1:16" s="2" customFormat="1" ht="18" hidden="1" customHeight="1" x14ac:dyDescent="0.2">
      <c r="A23" s="35" t="s">
        <v>8</v>
      </c>
      <c r="B23" s="35" t="s">
        <v>55</v>
      </c>
      <c r="C23" s="83">
        <v>44304</v>
      </c>
      <c r="D23" s="83">
        <v>44317</v>
      </c>
      <c r="E23" s="55"/>
      <c r="F23" s="55">
        <f t="shared" si="1"/>
        <v>44317</v>
      </c>
      <c r="G23" s="55">
        <f t="shared" si="0"/>
        <v>44319</v>
      </c>
      <c r="H23" s="54">
        <v>44302</v>
      </c>
      <c r="I23" s="94"/>
      <c r="J23" s="94"/>
      <c r="K23" s="35" t="s">
        <v>217</v>
      </c>
      <c r="L23" s="46" t="s">
        <v>188</v>
      </c>
      <c r="M23" s="46" t="s">
        <v>188</v>
      </c>
      <c r="N23" s="46" t="s">
        <v>260</v>
      </c>
      <c r="O23" s="39" t="s">
        <v>260</v>
      </c>
      <c r="P23" s="61" t="s">
        <v>285</v>
      </c>
    </row>
    <row r="24" spans="1:16" s="30" customFormat="1" ht="18" hidden="1" customHeight="1" x14ac:dyDescent="0.2">
      <c r="A24" s="35" t="s">
        <v>9</v>
      </c>
      <c r="B24" s="35" t="s">
        <v>56</v>
      </c>
      <c r="C24" s="83">
        <v>44318</v>
      </c>
      <c r="D24" s="83">
        <v>44331</v>
      </c>
      <c r="E24" s="55"/>
      <c r="F24" s="55">
        <f t="shared" si="1"/>
        <v>44331</v>
      </c>
      <c r="G24" s="55">
        <f t="shared" si="0"/>
        <v>44333</v>
      </c>
      <c r="H24" s="54">
        <v>44316</v>
      </c>
      <c r="I24" s="94"/>
      <c r="J24" s="94"/>
      <c r="K24" s="35" t="s">
        <v>170</v>
      </c>
      <c r="L24" s="48" t="s">
        <v>169</v>
      </c>
      <c r="M24" s="48" t="s">
        <v>169</v>
      </c>
      <c r="N24" s="46" t="s">
        <v>171</v>
      </c>
      <c r="O24" s="38"/>
      <c r="P24" s="61" t="s">
        <v>168</v>
      </c>
    </row>
    <row r="25" spans="1:16" s="2" customFormat="1" ht="18" hidden="1" customHeight="1" x14ac:dyDescent="0.2">
      <c r="A25" s="36" t="s">
        <v>7</v>
      </c>
      <c r="B25" s="36" t="s">
        <v>57</v>
      </c>
      <c r="C25" s="84">
        <v>44317</v>
      </c>
      <c r="D25" s="84">
        <v>44347</v>
      </c>
      <c r="E25" s="53" t="s">
        <v>159</v>
      </c>
      <c r="F25" s="53">
        <v>44352</v>
      </c>
      <c r="G25" s="53">
        <v>44357</v>
      </c>
      <c r="H25" s="54">
        <v>44326</v>
      </c>
      <c r="I25" s="94"/>
      <c r="J25" s="94"/>
      <c r="K25" s="73" t="s">
        <v>56</v>
      </c>
      <c r="L25" s="50" t="s">
        <v>189</v>
      </c>
      <c r="M25" s="50" t="s">
        <v>189</v>
      </c>
      <c r="N25" s="50" t="s">
        <v>261</v>
      </c>
      <c r="O25" s="41" t="s">
        <v>57</v>
      </c>
      <c r="P25" s="63" t="s">
        <v>286</v>
      </c>
    </row>
    <row r="26" spans="1:16" s="2" customFormat="1" ht="6" hidden="1" customHeight="1" x14ac:dyDescent="0.2">
      <c r="A26" s="57"/>
      <c r="B26" s="49"/>
      <c r="C26" s="58"/>
      <c r="D26" s="85"/>
      <c r="E26" s="58"/>
      <c r="F26" s="58"/>
      <c r="G26" s="58"/>
      <c r="H26" s="49"/>
      <c r="I26" s="49"/>
      <c r="J26" s="49"/>
      <c r="K26" s="74"/>
      <c r="L26" s="49"/>
      <c r="M26" s="49"/>
      <c r="N26" s="49"/>
      <c r="O26" s="40"/>
      <c r="P26" s="62"/>
    </row>
    <row r="27" spans="1:16" s="2" customFormat="1" ht="18" hidden="1" customHeight="1" x14ac:dyDescent="0.2">
      <c r="A27" s="35" t="s">
        <v>8</v>
      </c>
      <c r="B27" s="35" t="s">
        <v>110</v>
      </c>
      <c r="C27" s="83">
        <v>44332</v>
      </c>
      <c r="D27" s="88" t="s">
        <v>128</v>
      </c>
      <c r="E27" s="55"/>
      <c r="F27" s="55">
        <v>44339</v>
      </c>
      <c r="G27" s="55">
        <f t="shared" si="0"/>
        <v>44341</v>
      </c>
      <c r="H27" s="54">
        <v>44330</v>
      </c>
      <c r="I27" s="94"/>
      <c r="J27" s="94"/>
      <c r="K27" s="35" t="s">
        <v>218</v>
      </c>
      <c r="L27" s="46" t="s">
        <v>190</v>
      </c>
      <c r="M27" s="46" t="s">
        <v>190</v>
      </c>
      <c r="N27" s="46" t="s">
        <v>262</v>
      </c>
      <c r="O27" s="39" t="s">
        <v>262</v>
      </c>
      <c r="P27" s="61" t="s">
        <v>287</v>
      </c>
    </row>
    <row r="28" spans="1:16" s="2" customFormat="1" ht="18" hidden="1" customHeight="1" x14ac:dyDescent="0.2">
      <c r="A28" s="35" t="s">
        <v>9</v>
      </c>
      <c r="B28" s="35" t="s">
        <v>58</v>
      </c>
      <c r="C28" s="83">
        <v>44346</v>
      </c>
      <c r="D28" s="88" t="s">
        <v>129</v>
      </c>
      <c r="E28" s="55"/>
      <c r="F28" s="55">
        <v>44359</v>
      </c>
      <c r="G28" s="55">
        <f t="shared" si="0"/>
        <v>44361</v>
      </c>
      <c r="H28" s="54">
        <v>44344</v>
      </c>
      <c r="I28" s="94"/>
      <c r="J28" s="94"/>
      <c r="K28" s="35" t="s">
        <v>219</v>
      </c>
      <c r="L28" s="46" t="s">
        <v>178</v>
      </c>
      <c r="M28" s="46" t="s">
        <v>178</v>
      </c>
      <c r="N28" s="46" t="s">
        <v>263</v>
      </c>
      <c r="O28" s="38"/>
      <c r="P28" s="61" t="s">
        <v>288</v>
      </c>
    </row>
    <row r="29" spans="1:16" s="2" customFormat="1" ht="4.25" hidden="1" customHeight="1" x14ac:dyDescent="0.2">
      <c r="A29" s="57"/>
      <c r="B29" s="49"/>
      <c r="C29" s="58"/>
      <c r="D29" s="85"/>
      <c r="E29" s="59"/>
      <c r="F29" s="59"/>
      <c r="G29" s="59"/>
      <c r="H29" s="51"/>
      <c r="I29" s="51"/>
      <c r="J29" s="51"/>
      <c r="K29" s="74"/>
      <c r="L29" s="51"/>
      <c r="M29" s="51"/>
      <c r="N29" s="51"/>
      <c r="O29" s="43"/>
      <c r="P29" s="64"/>
    </row>
    <row r="30" spans="1:16" s="2" customFormat="1" ht="18" hidden="1" customHeight="1" x14ac:dyDescent="0.2">
      <c r="A30" s="36" t="s">
        <v>7</v>
      </c>
      <c r="B30" s="36" t="s">
        <v>92</v>
      </c>
      <c r="C30" s="76" t="s">
        <v>111</v>
      </c>
      <c r="D30" s="86" t="s">
        <v>121</v>
      </c>
      <c r="E30" s="53" t="s">
        <v>160</v>
      </c>
      <c r="F30" s="53">
        <v>44382</v>
      </c>
      <c r="G30" s="53">
        <v>44387</v>
      </c>
      <c r="H30" s="54">
        <v>44357</v>
      </c>
      <c r="I30" s="94"/>
      <c r="J30" s="94"/>
      <c r="K30" s="36" t="s">
        <v>220</v>
      </c>
      <c r="L30" s="50" t="s">
        <v>264</v>
      </c>
      <c r="M30" s="50" t="s">
        <v>264</v>
      </c>
      <c r="N30" s="50" t="s">
        <v>172</v>
      </c>
      <c r="O30" s="41" t="s">
        <v>92</v>
      </c>
      <c r="P30" s="65" t="s">
        <v>230</v>
      </c>
    </row>
    <row r="31" spans="1:16" s="2" customFormat="1" ht="18" hidden="1" customHeight="1" x14ac:dyDescent="0.2">
      <c r="A31" s="35" t="s">
        <v>8</v>
      </c>
      <c r="B31" s="35" t="s">
        <v>93</v>
      </c>
      <c r="C31" s="78" t="s">
        <v>112</v>
      </c>
      <c r="D31" s="88" t="s">
        <v>130</v>
      </c>
      <c r="E31" s="55"/>
      <c r="F31" s="55">
        <v>44373</v>
      </c>
      <c r="G31" s="55">
        <f t="shared" si="0"/>
        <v>44375</v>
      </c>
      <c r="H31" s="54">
        <v>44358</v>
      </c>
      <c r="I31" s="94"/>
      <c r="J31" s="94"/>
      <c r="K31" s="35" t="s">
        <v>92</v>
      </c>
      <c r="L31" s="46" t="s">
        <v>191</v>
      </c>
      <c r="M31" s="46" t="s">
        <v>191</v>
      </c>
      <c r="N31" s="46" t="s">
        <v>191</v>
      </c>
      <c r="O31" s="69" t="s">
        <v>279</v>
      </c>
      <c r="P31" s="66" t="s">
        <v>231</v>
      </c>
    </row>
    <row r="32" spans="1:16" s="2" customFormat="1" ht="18" hidden="1" customHeight="1" x14ac:dyDescent="0.2">
      <c r="A32" s="35" t="s">
        <v>9</v>
      </c>
      <c r="B32" s="35" t="s">
        <v>94</v>
      </c>
      <c r="C32" s="78" t="s">
        <v>113</v>
      </c>
      <c r="D32" s="88" t="s">
        <v>131</v>
      </c>
      <c r="E32" s="55"/>
      <c r="F32" s="55">
        <v>44387</v>
      </c>
      <c r="G32" s="55">
        <f t="shared" si="0"/>
        <v>44389</v>
      </c>
      <c r="H32" s="54">
        <v>44372</v>
      </c>
      <c r="I32" s="94"/>
      <c r="J32" s="94"/>
      <c r="K32" s="35" t="s">
        <v>221</v>
      </c>
      <c r="L32" s="46" t="s">
        <v>192</v>
      </c>
      <c r="M32" s="46" t="s">
        <v>192</v>
      </c>
      <c r="N32" s="46" t="s">
        <v>179</v>
      </c>
      <c r="O32" s="38"/>
      <c r="P32" s="66" t="s">
        <v>232</v>
      </c>
    </row>
    <row r="33" spans="1:16" s="2" customFormat="1" ht="3.75" hidden="1" customHeight="1" x14ac:dyDescent="0.2">
      <c r="A33" s="57"/>
      <c r="B33" s="49"/>
      <c r="C33" s="58"/>
      <c r="D33" s="87"/>
      <c r="E33" s="59"/>
      <c r="F33" s="59"/>
      <c r="G33" s="59"/>
      <c r="H33" s="51"/>
      <c r="I33" s="51"/>
      <c r="J33" s="51"/>
      <c r="K33" s="46"/>
      <c r="L33" s="51"/>
      <c r="M33" s="51"/>
      <c r="N33" s="51"/>
      <c r="O33" s="43"/>
      <c r="P33" s="64"/>
    </row>
    <row r="34" spans="1:16" s="2" customFormat="1" ht="18" hidden="1" customHeight="1" x14ac:dyDescent="0.2">
      <c r="A34" s="36" t="s">
        <v>7</v>
      </c>
      <c r="B34" s="36" t="s">
        <v>95</v>
      </c>
      <c r="C34" s="76" t="s">
        <v>114</v>
      </c>
      <c r="D34" s="86" t="s">
        <v>122</v>
      </c>
      <c r="E34" s="53" t="s">
        <v>161</v>
      </c>
      <c r="F34" s="53">
        <v>44413</v>
      </c>
      <c r="G34" s="53">
        <v>44418</v>
      </c>
      <c r="H34" s="54">
        <v>44386</v>
      </c>
      <c r="I34" s="94"/>
      <c r="J34" s="94"/>
      <c r="K34" s="90" t="s">
        <v>173</v>
      </c>
      <c r="L34" s="50" t="s">
        <v>173</v>
      </c>
      <c r="M34" s="50" t="s">
        <v>173</v>
      </c>
      <c r="N34" s="50" t="s">
        <v>207</v>
      </c>
      <c r="O34" s="41" t="s">
        <v>95</v>
      </c>
      <c r="P34" s="67" t="s">
        <v>240</v>
      </c>
    </row>
    <row r="35" spans="1:16" s="2" customFormat="1" ht="18" customHeight="1" x14ac:dyDescent="0.2">
      <c r="A35" s="35" t="s">
        <v>8</v>
      </c>
      <c r="B35" s="35" t="s">
        <v>96</v>
      </c>
      <c r="C35" s="79" t="s">
        <v>132</v>
      </c>
      <c r="D35" s="88" t="s">
        <v>133</v>
      </c>
      <c r="E35" s="55"/>
      <c r="F35" s="55">
        <v>44401</v>
      </c>
      <c r="G35" s="55">
        <f t="shared" si="0"/>
        <v>44403</v>
      </c>
      <c r="H35" s="54">
        <v>44386</v>
      </c>
      <c r="I35" s="101">
        <v>44404</v>
      </c>
      <c r="J35" s="101">
        <v>44407</v>
      </c>
      <c r="K35" s="35" t="s">
        <v>222</v>
      </c>
      <c r="L35" s="48" t="s">
        <v>95</v>
      </c>
      <c r="M35" s="46" t="str">
        <f>L35</f>
        <v>Fri 07-30-21</v>
      </c>
      <c r="N35" s="46" t="s">
        <v>265</v>
      </c>
      <c r="O35" s="39" t="s">
        <v>265</v>
      </c>
      <c r="P35" s="66" t="s">
        <v>241</v>
      </c>
    </row>
    <row r="36" spans="1:16" s="2" customFormat="1" ht="18" customHeight="1" x14ac:dyDescent="0.2">
      <c r="A36" s="35" t="s">
        <v>9</v>
      </c>
      <c r="B36" s="35" t="s">
        <v>97</v>
      </c>
      <c r="C36" s="78" t="s">
        <v>134</v>
      </c>
      <c r="D36" s="88" t="s">
        <v>135</v>
      </c>
      <c r="E36" s="55"/>
      <c r="F36" s="55">
        <v>44415</v>
      </c>
      <c r="G36" s="55">
        <f t="shared" si="0"/>
        <v>44417</v>
      </c>
      <c r="H36" s="54">
        <v>44400</v>
      </c>
      <c r="I36" s="101">
        <v>44418</v>
      </c>
      <c r="J36" s="101">
        <v>44421</v>
      </c>
      <c r="K36" s="35" t="s">
        <v>223</v>
      </c>
      <c r="L36" s="46" t="s">
        <v>193</v>
      </c>
      <c r="M36" s="46" t="s">
        <v>193</v>
      </c>
      <c r="N36" s="46" t="s">
        <v>266</v>
      </c>
      <c r="O36" s="38"/>
      <c r="P36" s="66" t="s">
        <v>242</v>
      </c>
    </row>
    <row r="37" spans="1:16" s="2" customFormat="1" ht="6" customHeight="1" x14ac:dyDescent="0.2">
      <c r="A37" s="57"/>
      <c r="B37" s="49"/>
      <c r="C37" s="58"/>
      <c r="D37" s="85"/>
      <c r="E37" s="58"/>
      <c r="F37" s="58"/>
      <c r="G37" s="58"/>
      <c r="H37" s="49"/>
      <c r="I37" s="102"/>
      <c r="J37" s="102"/>
      <c r="K37" s="74"/>
      <c r="L37" s="49"/>
      <c r="M37" s="49"/>
      <c r="N37" s="49"/>
      <c r="O37" s="40"/>
      <c r="P37" s="62"/>
    </row>
    <row r="38" spans="1:16" s="2" customFormat="1" ht="18" customHeight="1" x14ac:dyDescent="0.2">
      <c r="A38" s="36" t="s">
        <v>7</v>
      </c>
      <c r="B38" s="36" t="s">
        <v>98</v>
      </c>
      <c r="C38" s="76" t="s">
        <v>115</v>
      </c>
      <c r="D38" s="86" t="s">
        <v>123</v>
      </c>
      <c r="E38" s="53" t="s">
        <v>162</v>
      </c>
      <c r="F38" s="53">
        <v>44444</v>
      </c>
      <c r="G38" s="53">
        <v>44449</v>
      </c>
      <c r="H38" s="54">
        <v>44418</v>
      </c>
      <c r="I38" s="101">
        <v>44431</v>
      </c>
      <c r="J38" s="101">
        <v>44438</v>
      </c>
      <c r="K38" s="73" t="s">
        <v>296</v>
      </c>
      <c r="L38" s="50" t="s">
        <v>194</v>
      </c>
      <c r="M38" s="50" t="s">
        <v>194</v>
      </c>
      <c r="N38" s="50" t="s">
        <v>267</v>
      </c>
      <c r="O38" s="41" t="s">
        <v>98</v>
      </c>
      <c r="P38" s="67" t="s">
        <v>243</v>
      </c>
    </row>
    <row r="39" spans="1:16" s="2" customFormat="1" ht="18" customHeight="1" x14ac:dyDescent="0.2">
      <c r="A39" s="35" t="s">
        <v>8</v>
      </c>
      <c r="B39" s="35" t="s">
        <v>98</v>
      </c>
      <c r="C39" s="79" t="s">
        <v>136</v>
      </c>
      <c r="D39" s="88" t="s">
        <v>137</v>
      </c>
      <c r="E39" s="55"/>
      <c r="F39" s="55">
        <v>44429</v>
      </c>
      <c r="G39" s="55">
        <f t="shared" si="0"/>
        <v>44431</v>
      </c>
      <c r="H39" s="54">
        <v>44414</v>
      </c>
      <c r="I39" s="101">
        <v>44432</v>
      </c>
      <c r="J39" s="101">
        <v>44435</v>
      </c>
      <c r="K39" s="35" t="s">
        <v>297</v>
      </c>
      <c r="L39" s="46" t="s">
        <v>195</v>
      </c>
      <c r="M39" s="46" t="s">
        <v>195</v>
      </c>
      <c r="N39" s="46" t="s">
        <v>268</v>
      </c>
      <c r="O39" s="39" t="s">
        <v>194</v>
      </c>
      <c r="P39" s="66" t="s">
        <v>244</v>
      </c>
    </row>
    <row r="40" spans="1:16" s="2" customFormat="1" ht="18" customHeight="1" x14ac:dyDescent="0.2">
      <c r="A40" s="35" t="s">
        <v>9</v>
      </c>
      <c r="B40" s="35" t="s">
        <v>99</v>
      </c>
      <c r="C40" s="78" t="s">
        <v>138</v>
      </c>
      <c r="D40" s="88" t="s">
        <v>139</v>
      </c>
      <c r="E40" s="55"/>
      <c r="F40" s="55">
        <v>44443</v>
      </c>
      <c r="G40" s="55">
        <f t="shared" si="0"/>
        <v>44445</v>
      </c>
      <c r="H40" s="54">
        <v>44428</v>
      </c>
      <c r="I40" s="101">
        <v>44446</v>
      </c>
      <c r="J40" s="101">
        <v>44449</v>
      </c>
      <c r="K40" s="35" t="s">
        <v>224</v>
      </c>
      <c r="L40" s="46" t="s">
        <v>196</v>
      </c>
      <c r="M40" s="46" t="s">
        <v>196</v>
      </c>
      <c r="N40" s="46" t="s">
        <v>269</v>
      </c>
      <c r="O40" s="38"/>
      <c r="P40" s="66" t="s">
        <v>245</v>
      </c>
    </row>
    <row r="41" spans="1:16" s="2" customFormat="1" ht="18" customHeight="1" x14ac:dyDescent="0.2">
      <c r="A41" s="35" t="s">
        <v>10</v>
      </c>
      <c r="B41" s="35" t="s">
        <v>100</v>
      </c>
      <c r="C41" s="79" t="s">
        <v>140</v>
      </c>
      <c r="D41" s="88" t="s">
        <v>141</v>
      </c>
      <c r="E41" s="55"/>
      <c r="F41" s="55">
        <v>44457</v>
      </c>
      <c r="G41" s="55">
        <f t="shared" si="0"/>
        <v>44459</v>
      </c>
      <c r="H41" s="54">
        <v>44442</v>
      </c>
      <c r="I41" s="101">
        <v>44460</v>
      </c>
      <c r="J41" s="101">
        <v>44463</v>
      </c>
      <c r="K41" s="35" t="s">
        <v>206</v>
      </c>
      <c r="L41" s="46" t="s">
        <v>197</v>
      </c>
      <c r="M41" s="46" t="s">
        <v>197</v>
      </c>
      <c r="N41" s="46" t="s">
        <v>225</v>
      </c>
      <c r="O41" s="39" t="s">
        <v>225</v>
      </c>
      <c r="P41" s="66" t="s">
        <v>89</v>
      </c>
    </row>
    <row r="42" spans="1:16" s="2" customFormat="1" ht="6" customHeight="1" x14ac:dyDescent="0.2">
      <c r="A42" s="57"/>
      <c r="B42" s="49"/>
      <c r="C42" s="58"/>
      <c r="D42" s="85"/>
      <c r="E42" s="58"/>
      <c r="F42" s="58"/>
      <c r="G42" s="58"/>
      <c r="H42" s="49"/>
      <c r="I42" s="102"/>
      <c r="J42" s="102"/>
      <c r="K42" s="74"/>
      <c r="L42" s="49"/>
      <c r="M42" s="49"/>
      <c r="N42" s="49"/>
      <c r="O42" s="40"/>
      <c r="P42" s="62"/>
    </row>
    <row r="43" spans="1:16" s="2" customFormat="1" ht="18" customHeight="1" x14ac:dyDescent="0.2">
      <c r="A43" s="36" t="s">
        <v>7</v>
      </c>
      <c r="B43" s="36" t="s">
        <v>101</v>
      </c>
      <c r="C43" s="76" t="s">
        <v>116</v>
      </c>
      <c r="D43" s="86" t="s">
        <v>124</v>
      </c>
      <c r="E43" s="53" t="s">
        <v>163</v>
      </c>
      <c r="F43" s="53">
        <v>44474</v>
      </c>
      <c r="G43" s="53">
        <v>44479</v>
      </c>
      <c r="H43" s="54">
        <v>44449</v>
      </c>
      <c r="I43" s="101">
        <v>44462</v>
      </c>
      <c r="J43" s="101">
        <v>44467</v>
      </c>
      <c r="K43" s="36" t="s">
        <v>225</v>
      </c>
      <c r="L43" s="50" t="s">
        <v>198</v>
      </c>
      <c r="M43" s="50" t="s">
        <v>198</v>
      </c>
      <c r="N43" s="50" t="s">
        <v>100</v>
      </c>
      <c r="O43" s="41" t="s">
        <v>101</v>
      </c>
      <c r="P43" s="67" t="s">
        <v>293</v>
      </c>
    </row>
    <row r="44" spans="1:16" s="2" customFormat="1" ht="18" customHeight="1" x14ac:dyDescent="0.2">
      <c r="A44" s="35" t="s">
        <v>8</v>
      </c>
      <c r="B44" s="35" t="s">
        <v>102</v>
      </c>
      <c r="C44" s="78" t="s">
        <v>142</v>
      </c>
      <c r="D44" s="88" t="s">
        <v>143</v>
      </c>
      <c r="E44" s="55"/>
      <c r="F44" s="55">
        <v>44471</v>
      </c>
      <c r="G44" s="55">
        <f t="shared" si="0"/>
        <v>44473</v>
      </c>
      <c r="H44" s="54">
        <v>44456</v>
      </c>
      <c r="I44" s="101">
        <v>44474</v>
      </c>
      <c r="J44" s="101">
        <v>44477</v>
      </c>
      <c r="K44" s="35" t="s">
        <v>226</v>
      </c>
      <c r="L44" s="46" t="s">
        <v>199</v>
      </c>
      <c r="M44" s="46" t="s">
        <v>199</v>
      </c>
      <c r="N44" s="46" t="s">
        <v>199</v>
      </c>
      <c r="O44" s="38"/>
      <c r="P44" s="66" t="s">
        <v>291</v>
      </c>
    </row>
    <row r="45" spans="1:16" s="2" customFormat="1" ht="18" customHeight="1" x14ac:dyDescent="0.2">
      <c r="A45" s="35" t="s">
        <v>9</v>
      </c>
      <c r="B45" s="35" t="s">
        <v>103</v>
      </c>
      <c r="C45" s="79" t="s">
        <v>144</v>
      </c>
      <c r="D45" s="88" t="s">
        <v>145</v>
      </c>
      <c r="E45" s="55"/>
      <c r="F45" s="55">
        <v>44485</v>
      </c>
      <c r="G45" s="55">
        <f t="shared" si="0"/>
        <v>44487</v>
      </c>
      <c r="H45" s="54">
        <v>44470</v>
      </c>
      <c r="I45" s="101">
        <v>44488</v>
      </c>
      <c r="J45" s="101">
        <v>44491</v>
      </c>
      <c r="K45" s="35" t="s">
        <v>174</v>
      </c>
      <c r="L45" s="46" t="s">
        <v>200</v>
      </c>
      <c r="M45" s="46" t="s">
        <v>200</v>
      </c>
      <c r="N45" s="46" t="s">
        <v>270</v>
      </c>
      <c r="O45" s="42" t="s">
        <v>270</v>
      </c>
      <c r="P45" s="66" t="s">
        <v>292</v>
      </c>
    </row>
    <row r="46" spans="1:16" s="2" customFormat="1" ht="18" customHeight="1" x14ac:dyDescent="0.2">
      <c r="A46" s="36" t="s">
        <v>7</v>
      </c>
      <c r="B46" s="36" t="s">
        <v>117</v>
      </c>
      <c r="C46" s="76" t="s">
        <v>118</v>
      </c>
      <c r="D46" s="86" t="s">
        <v>125</v>
      </c>
      <c r="E46" s="53" t="s">
        <v>164</v>
      </c>
      <c r="F46" s="53">
        <v>44505</v>
      </c>
      <c r="G46" s="53">
        <v>44510</v>
      </c>
      <c r="H46" s="54">
        <v>44477</v>
      </c>
      <c r="I46" s="101">
        <v>44491</v>
      </c>
      <c r="J46" s="101">
        <v>44496</v>
      </c>
      <c r="K46" s="36" t="s">
        <v>227</v>
      </c>
      <c r="L46" s="50" t="s">
        <v>103</v>
      </c>
      <c r="M46" s="50" t="s">
        <v>103</v>
      </c>
      <c r="N46" s="50" t="s">
        <v>271</v>
      </c>
      <c r="O46" s="44" t="s">
        <v>117</v>
      </c>
      <c r="P46" s="67" t="s">
        <v>294</v>
      </c>
    </row>
    <row r="47" spans="1:16" s="2" customFormat="1" ht="6" customHeight="1" x14ac:dyDescent="0.2">
      <c r="A47" s="57"/>
      <c r="B47" s="49"/>
      <c r="C47" s="58"/>
      <c r="D47" s="85"/>
      <c r="E47" s="58"/>
      <c r="F47" s="58"/>
      <c r="G47" s="58"/>
      <c r="H47" s="49"/>
      <c r="I47" s="102"/>
      <c r="J47" s="102"/>
      <c r="K47" s="74"/>
      <c r="L47" s="49"/>
      <c r="M47" s="49"/>
      <c r="N47" s="49"/>
      <c r="O47" s="40"/>
      <c r="P47" s="62"/>
    </row>
    <row r="48" spans="1:16" s="2" customFormat="1" ht="18" customHeight="1" x14ac:dyDescent="0.2">
      <c r="A48" s="35" t="s">
        <v>8</v>
      </c>
      <c r="B48" s="35" t="s">
        <v>104</v>
      </c>
      <c r="C48" s="78" t="s">
        <v>146</v>
      </c>
      <c r="D48" s="88" t="s">
        <v>147</v>
      </c>
      <c r="E48" s="55"/>
      <c r="F48" s="55">
        <v>44499</v>
      </c>
      <c r="G48" s="55">
        <f t="shared" si="0"/>
        <v>44501</v>
      </c>
      <c r="H48" s="54">
        <v>44484</v>
      </c>
      <c r="I48" s="101">
        <v>44502</v>
      </c>
      <c r="J48" s="101">
        <v>44505</v>
      </c>
      <c r="K48" s="35" t="s">
        <v>228</v>
      </c>
      <c r="L48" s="46" t="s">
        <v>201</v>
      </c>
      <c r="M48" s="46" t="s">
        <v>201</v>
      </c>
      <c r="N48" s="46" t="s">
        <v>272</v>
      </c>
      <c r="O48" s="38"/>
      <c r="P48" s="66" t="s">
        <v>238</v>
      </c>
    </row>
    <row r="49" spans="1:20" s="2" customFormat="1" ht="18" customHeight="1" x14ac:dyDescent="0.2">
      <c r="A49" s="35" t="s">
        <v>9</v>
      </c>
      <c r="B49" s="35" t="s">
        <v>105</v>
      </c>
      <c r="C49" s="79" t="s">
        <v>125</v>
      </c>
      <c r="D49" s="88" t="s">
        <v>148</v>
      </c>
      <c r="E49" s="55"/>
      <c r="F49" s="55">
        <v>44513</v>
      </c>
      <c r="G49" s="55">
        <f t="shared" si="0"/>
        <v>44515</v>
      </c>
      <c r="H49" s="54">
        <v>44498</v>
      </c>
      <c r="I49" s="101">
        <v>44516</v>
      </c>
      <c r="J49" s="101">
        <v>44519</v>
      </c>
      <c r="K49" s="35" t="s">
        <v>229</v>
      </c>
      <c r="L49" s="46" t="s">
        <v>202</v>
      </c>
      <c r="M49" s="46" t="s">
        <v>202</v>
      </c>
      <c r="N49" s="46" t="s">
        <v>175</v>
      </c>
      <c r="O49" s="42" t="s">
        <v>175</v>
      </c>
      <c r="P49" s="66" t="s">
        <v>239</v>
      </c>
    </row>
    <row r="50" spans="1:20" s="2" customFormat="1" ht="6" customHeight="1" x14ac:dyDescent="0.2">
      <c r="A50" s="57"/>
      <c r="B50" s="49"/>
      <c r="C50" s="58"/>
      <c r="D50" s="85"/>
      <c r="E50" s="58"/>
      <c r="F50" s="58"/>
      <c r="G50" s="58"/>
      <c r="H50" s="49"/>
      <c r="I50" s="102"/>
      <c r="J50" s="102"/>
      <c r="K50" s="74"/>
      <c r="L50" s="52"/>
      <c r="M50" s="52"/>
      <c r="N50" s="52"/>
      <c r="O50" s="40"/>
      <c r="P50" s="62"/>
    </row>
    <row r="51" spans="1:20" s="2" customFormat="1" ht="18" customHeight="1" x14ac:dyDescent="0.2">
      <c r="A51" s="36" t="s">
        <v>7</v>
      </c>
      <c r="B51" s="36" t="s">
        <v>106</v>
      </c>
      <c r="C51" s="76" t="s">
        <v>119</v>
      </c>
      <c r="D51" s="86" t="s">
        <v>126</v>
      </c>
      <c r="E51" s="53" t="s">
        <v>165</v>
      </c>
      <c r="F51" s="53">
        <v>44535</v>
      </c>
      <c r="G51" s="53">
        <v>44540</v>
      </c>
      <c r="H51" s="54">
        <v>44510</v>
      </c>
      <c r="I51" s="101">
        <v>44522</v>
      </c>
      <c r="J51" s="101">
        <v>44529</v>
      </c>
      <c r="K51" s="36" t="s">
        <v>105</v>
      </c>
      <c r="L51" s="50" t="s">
        <v>309</v>
      </c>
      <c r="M51" s="50" t="s">
        <v>309</v>
      </c>
      <c r="N51" s="50" t="s">
        <v>106</v>
      </c>
      <c r="O51" s="44" t="s">
        <v>280</v>
      </c>
      <c r="P51" s="67" t="s">
        <v>235</v>
      </c>
    </row>
    <row r="52" spans="1:20" s="2" customFormat="1" ht="18" customHeight="1" x14ac:dyDescent="0.2">
      <c r="A52" s="35" t="s">
        <v>8</v>
      </c>
      <c r="B52" s="35" t="s">
        <v>107</v>
      </c>
      <c r="C52" s="78" t="s">
        <v>149</v>
      </c>
      <c r="D52" s="88" t="s">
        <v>150</v>
      </c>
      <c r="E52" s="55"/>
      <c r="F52" s="55">
        <v>44527</v>
      </c>
      <c r="G52" s="55">
        <f t="shared" si="0"/>
        <v>44529</v>
      </c>
      <c r="H52" s="54">
        <v>44512</v>
      </c>
      <c r="I52" s="101">
        <v>44530</v>
      </c>
      <c r="J52" s="101">
        <v>44533</v>
      </c>
      <c r="K52" s="35" t="s">
        <v>278</v>
      </c>
      <c r="L52" s="46" t="s">
        <v>273</v>
      </c>
      <c r="M52" s="46" t="s">
        <v>273</v>
      </c>
      <c r="N52" s="46" t="s">
        <v>273</v>
      </c>
      <c r="O52" s="38"/>
      <c r="P52" s="66" t="s">
        <v>236</v>
      </c>
    </row>
    <row r="53" spans="1:20" s="2" customFormat="1" ht="18" customHeight="1" x14ac:dyDescent="0.2">
      <c r="A53" s="35" t="s">
        <v>9</v>
      </c>
      <c r="B53" s="35" t="s">
        <v>108</v>
      </c>
      <c r="C53" s="78" t="s">
        <v>151</v>
      </c>
      <c r="D53" s="88" t="s">
        <v>152</v>
      </c>
      <c r="E53" s="55"/>
      <c r="F53" s="55">
        <v>44541</v>
      </c>
      <c r="G53" s="55">
        <f t="shared" si="0"/>
        <v>44543</v>
      </c>
      <c r="H53" s="56">
        <v>44524</v>
      </c>
      <c r="I53" s="101">
        <v>44544</v>
      </c>
      <c r="J53" s="110">
        <v>44547</v>
      </c>
      <c r="K53" s="90" t="s">
        <v>306</v>
      </c>
      <c r="L53" s="111" t="s">
        <v>274</v>
      </c>
      <c r="M53" s="111" t="s">
        <v>274</v>
      </c>
      <c r="N53" s="48" t="s">
        <v>274</v>
      </c>
      <c r="O53" s="39" t="s">
        <v>274</v>
      </c>
      <c r="P53" s="66" t="s">
        <v>237</v>
      </c>
    </row>
    <row r="54" spans="1:20" s="2" customFormat="1" ht="6" customHeight="1" x14ac:dyDescent="0.2">
      <c r="A54" s="57"/>
      <c r="B54" s="49"/>
      <c r="C54" s="58"/>
      <c r="D54" s="85"/>
      <c r="E54" s="58"/>
      <c r="F54" s="58"/>
      <c r="G54" s="58"/>
      <c r="H54" s="52"/>
      <c r="I54" s="102"/>
      <c r="J54" s="102"/>
      <c r="K54" s="75"/>
      <c r="L54" s="52"/>
      <c r="M54" s="52"/>
      <c r="N54" s="52"/>
      <c r="O54" s="45"/>
      <c r="P54" s="62"/>
    </row>
    <row r="55" spans="1:20" s="2" customFormat="1" ht="18" customHeight="1" x14ac:dyDescent="0.2">
      <c r="A55" s="36" t="s">
        <v>7</v>
      </c>
      <c r="B55" s="73" t="s">
        <v>298</v>
      </c>
      <c r="C55" s="76" t="s">
        <v>120</v>
      </c>
      <c r="D55" s="86" t="s">
        <v>127</v>
      </c>
      <c r="E55" s="53" t="s">
        <v>166</v>
      </c>
      <c r="F55" s="53">
        <v>44566</v>
      </c>
      <c r="G55" s="53">
        <v>44571</v>
      </c>
      <c r="H55" s="54">
        <v>44540</v>
      </c>
      <c r="I55" s="101">
        <v>44557</v>
      </c>
      <c r="J55" s="101">
        <v>44560</v>
      </c>
      <c r="K55" s="90" t="s">
        <v>307</v>
      </c>
      <c r="L55" s="112" t="s">
        <v>276</v>
      </c>
      <c r="M55" s="112" t="s">
        <v>276</v>
      </c>
      <c r="N55" s="50" t="s">
        <v>275</v>
      </c>
      <c r="O55" s="41" t="s">
        <v>276</v>
      </c>
      <c r="P55" s="67" t="s">
        <v>233</v>
      </c>
    </row>
    <row r="56" spans="1:20" s="2" customFormat="1" ht="18" customHeight="1" x14ac:dyDescent="0.2">
      <c r="A56" s="35" t="s">
        <v>8</v>
      </c>
      <c r="B56" s="35" t="s">
        <v>109</v>
      </c>
      <c r="C56" s="78" t="s">
        <v>153</v>
      </c>
      <c r="D56" s="88" t="s">
        <v>154</v>
      </c>
      <c r="E56" s="55"/>
      <c r="F56" s="113">
        <v>44548</v>
      </c>
      <c r="G56" s="113">
        <f t="shared" si="0"/>
        <v>44550</v>
      </c>
      <c r="H56" s="54">
        <v>44540</v>
      </c>
      <c r="I56" s="101">
        <v>44557</v>
      </c>
      <c r="J56" s="101">
        <v>44561</v>
      </c>
      <c r="K56" s="90" t="s">
        <v>208</v>
      </c>
      <c r="L56" s="111" t="s">
        <v>308</v>
      </c>
      <c r="M56" s="111" t="s">
        <v>308</v>
      </c>
      <c r="N56" s="46" t="s">
        <v>276</v>
      </c>
      <c r="O56" s="38"/>
      <c r="P56" s="68" t="s">
        <v>234</v>
      </c>
    </row>
    <row r="57" spans="1:20" s="2" customFormat="1" ht="18" customHeight="1" x14ac:dyDescent="0.2">
      <c r="A57" s="12" t="s">
        <v>23</v>
      </c>
      <c r="B57" s="23"/>
      <c r="C57" s="24"/>
      <c r="D57" s="24"/>
      <c r="E57" s="25"/>
      <c r="F57" s="26"/>
      <c r="G57" s="26"/>
      <c r="H57" s="27"/>
      <c r="I57" s="27"/>
      <c r="J57" s="27"/>
      <c r="K57" s="27"/>
      <c r="L57" s="27"/>
      <c r="M57" s="27"/>
      <c r="N57" s="27"/>
    </row>
    <row r="58" spans="1:20" ht="18" customHeight="1" x14ac:dyDescent="0.2">
      <c r="A58" s="12" t="s">
        <v>26</v>
      </c>
      <c r="B58" s="12"/>
      <c r="C58" s="12"/>
      <c r="D58" s="12"/>
      <c r="E58" s="10"/>
      <c r="F58" s="11"/>
      <c r="G58" s="11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  <row r="59" spans="1:20" ht="17.25" customHeight="1" x14ac:dyDescent="0.2">
      <c r="A59" s="91" t="s">
        <v>299</v>
      </c>
      <c r="B59" s="12"/>
      <c r="C59" s="12"/>
      <c r="D59" s="12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30"/>
      <c r="T59" s="3"/>
    </row>
    <row r="60" spans="1:20" ht="20.25" customHeight="1" x14ac:dyDescent="0.2">
      <c r="A60" s="103" t="s">
        <v>305</v>
      </c>
      <c r="B60" s="104"/>
      <c r="C60" s="104"/>
      <c r="D60" s="104"/>
      <c r="E60" s="105"/>
      <c r="F60" s="106"/>
      <c r="G60" s="106"/>
      <c r="H60" s="107"/>
      <c r="I60" s="107"/>
      <c r="J60" s="28"/>
      <c r="K60" s="28"/>
      <c r="L60" s="28"/>
      <c r="M60" s="28"/>
      <c r="N60" s="28"/>
      <c r="O60" s="28"/>
      <c r="P60" s="28"/>
      <c r="Q60" s="28"/>
      <c r="R60" s="28"/>
      <c r="S60" s="30"/>
      <c r="T60" s="3"/>
    </row>
    <row r="61" spans="1:20" ht="9" customHeight="1" thickBot="1" x14ac:dyDescent="0.25">
      <c r="A61" s="12"/>
      <c r="B61" s="4"/>
      <c r="C61" s="5"/>
      <c r="D61" s="5"/>
      <c r="E61" s="6"/>
      <c r="F61" s="5"/>
      <c r="G61" s="5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30"/>
      <c r="T61" s="3"/>
    </row>
    <row r="62" spans="1:20" ht="19.5" customHeight="1" thickBot="1" x14ac:dyDescent="0.25">
      <c r="A62" s="114" t="s">
        <v>11</v>
      </c>
      <c r="B62" s="115"/>
      <c r="C62" s="115"/>
      <c r="D62" s="115"/>
      <c r="E62" s="115"/>
      <c r="F62" s="115"/>
      <c r="G62" s="115"/>
      <c r="H62" s="114" t="s">
        <v>24</v>
      </c>
      <c r="I62" s="115"/>
      <c r="J62" s="115"/>
      <c r="K62" s="115"/>
      <c r="L62" s="116"/>
      <c r="M62" s="70"/>
      <c r="N62" s="30"/>
      <c r="O62" s="3"/>
      <c r="P62" s="3"/>
      <c r="Q62" s="3"/>
      <c r="R62" s="3"/>
      <c r="S62" s="3"/>
      <c r="T62" s="3"/>
    </row>
    <row r="63" spans="1:20" ht="19.5" customHeight="1" x14ac:dyDescent="0.2">
      <c r="A63" s="157" t="s">
        <v>73</v>
      </c>
      <c r="B63" s="158"/>
      <c r="C63" s="21" t="s">
        <v>12</v>
      </c>
      <c r="D63" s="21"/>
      <c r="E63" s="117" t="s">
        <v>81</v>
      </c>
      <c r="F63" s="117"/>
      <c r="G63" s="22" t="s">
        <v>13</v>
      </c>
      <c r="K63" s="71"/>
      <c r="L63" s="71" t="s">
        <v>1</v>
      </c>
      <c r="M63" s="71"/>
      <c r="N63" s="28"/>
      <c r="O63" s="28"/>
      <c r="P63" s="3"/>
      <c r="Q63" s="3"/>
      <c r="R63" s="3"/>
      <c r="S63" s="3"/>
      <c r="T63" s="3"/>
    </row>
    <row r="64" spans="1:20" s="7" customFormat="1" ht="18.75" customHeight="1" x14ac:dyDescent="0.2">
      <c r="A64" s="159" t="s">
        <v>74</v>
      </c>
      <c r="B64" s="117"/>
      <c r="C64" s="21" t="s">
        <v>12</v>
      </c>
      <c r="D64" s="21"/>
      <c r="E64" s="117" t="s">
        <v>82</v>
      </c>
      <c r="F64" s="117"/>
      <c r="G64" s="22" t="s">
        <v>14</v>
      </c>
      <c r="K64" s="81"/>
      <c r="L64" s="82" t="s">
        <v>90</v>
      </c>
      <c r="M64" s="72"/>
      <c r="N64" s="29"/>
      <c r="O64" s="30"/>
    </row>
    <row r="65" spans="1:20" s="7" customFormat="1" ht="18" customHeight="1" x14ac:dyDescent="0.2">
      <c r="A65" s="159" t="s">
        <v>75</v>
      </c>
      <c r="B65" s="117"/>
      <c r="C65" s="21" t="s">
        <v>15</v>
      </c>
      <c r="D65" s="21"/>
      <c r="E65" s="117" t="s">
        <v>83</v>
      </c>
      <c r="F65" s="117"/>
      <c r="G65" s="22" t="s">
        <v>16</v>
      </c>
      <c r="K65" s="81"/>
      <c r="L65" s="82" t="s">
        <v>91</v>
      </c>
      <c r="M65" s="72"/>
      <c r="N65" s="29"/>
      <c r="O65" s="30"/>
    </row>
    <row r="66" spans="1:20" s="7" customFormat="1" ht="18" customHeight="1" x14ac:dyDescent="0.2">
      <c r="A66" s="159" t="s">
        <v>76</v>
      </c>
      <c r="B66" s="117"/>
      <c r="C66" s="21" t="s">
        <v>15</v>
      </c>
      <c r="D66" s="21"/>
      <c r="E66" s="117">
        <v>44525</v>
      </c>
      <c r="F66" s="117"/>
      <c r="G66" s="22" t="s">
        <v>17</v>
      </c>
      <c r="H66" s="22"/>
      <c r="I66" s="22"/>
      <c r="J66" s="22"/>
      <c r="K66" s="22"/>
      <c r="L66" s="2"/>
      <c r="M66" s="2"/>
      <c r="N66" s="29"/>
      <c r="O66" s="30"/>
    </row>
    <row r="67" spans="1:20" s="7" customFormat="1" ht="18" customHeight="1" x14ac:dyDescent="0.2">
      <c r="A67" s="159" t="s">
        <v>77</v>
      </c>
      <c r="B67" s="117"/>
      <c r="C67" s="21" t="s">
        <v>18</v>
      </c>
      <c r="D67" s="21"/>
      <c r="E67" s="117">
        <v>44526</v>
      </c>
      <c r="F67" s="117"/>
      <c r="G67" s="22" t="s">
        <v>19</v>
      </c>
      <c r="H67" s="22"/>
      <c r="I67" s="22"/>
      <c r="J67" s="22"/>
      <c r="K67" s="22"/>
      <c r="L67" s="2"/>
      <c r="M67" s="2"/>
      <c r="N67" s="29"/>
      <c r="O67" s="30"/>
    </row>
    <row r="68" spans="1:20" s="7" customFormat="1" ht="18" customHeight="1" x14ac:dyDescent="0.2">
      <c r="A68" s="159" t="s">
        <v>78</v>
      </c>
      <c r="B68" s="117"/>
      <c r="C68" s="21" t="s">
        <v>20</v>
      </c>
      <c r="D68" s="21"/>
      <c r="E68" s="117" t="s">
        <v>84</v>
      </c>
      <c r="F68" s="117"/>
      <c r="G68" s="22" t="s">
        <v>12</v>
      </c>
      <c r="H68" s="22"/>
      <c r="I68" s="22"/>
      <c r="J68" s="22"/>
      <c r="K68" s="22"/>
      <c r="L68" s="2"/>
      <c r="M68" s="2"/>
      <c r="N68" s="29"/>
      <c r="O68" s="30"/>
    </row>
    <row r="69" spans="1:20" ht="18" customHeight="1" x14ac:dyDescent="0.2">
      <c r="A69" s="159" t="s">
        <v>79</v>
      </c>
      <c r="B69" s="117"/>
      <c r="C69" s="21" t="s">
        <v>21</v>
      </c>
      <c r="D69" s="21"/>
      <c r="E69" s="117" t="s">
        <v>85</v>
      </c>
      <c r="F69" s="117"/>
      <c r="G69" s="22" t="s">
        <v>12</v>
      </c>
      <c r="H69" s="22"/>
      <c r="I69" s="22"/>
      <c r="J69" s="22"/>
      <c r="K69" s="22"/>
      <c r="L69" s="2"/>
      <c r="M69" s="2"/>
      <c r="N69" s="29"/>
      <c r="O69" s="30"/>
      <c r="P69" s="3"/>
      <c r="Q69" s="3"/>
      <c r="R69" s="3"/>
      <c r="S69" s="3"/>
      <c r="T69" s="3"/>
    </row>
    <row r="70" spans="1:20" ht="18" customHeight="1" x14ac:dyDescent="0.2">
      <c r="A70" s="117" t="s">
        <v>80</v>
      </c>
      <c r="B70" s="117"/>
      <c r="C70" s="21" t="s">
        <v>22</v>
      </c>
      <c r="D70" s="21"/>
      <c r="E70" s="117" t="s">
        <v>86</v>
      </c>
      <c r="F70" s="117"/>
      <c r="G70" s="22" t="s">
        <v>15</v>
      </c>
      <c r="H70" s="22"/>
      <c r="I70" s="22"/>
      <c r="J70" s="22"/>
      <c r="K70" s="22"/>
      <c r="L70" s="2"/>
      <c r="M70" s="2"/>
      <c r="N70" s="29"/>
      <c r="O70" s="30"/>
      <c r="P70" s="3"/>
      <c r="Q70" s="3"/>
      <c r="R70" s="3"/>
      <c r="S70" s="3"/>
      <c r="T70" s="3"/>
    </row>
    <row r="71" spans="1:20" ht="18" customHeight="1" x14ac:dyDescent="0.2">
      <c r="A71" s="117" t="s">
        <v>300</v>
      </c>
      <c r="B71" s="117"/>
      <c r="C71" s="21" t="s">
        <v>301</v>
      </c>
      <c r="D71" s="3"/>
      <c r="E71" s="3" t="s">
        <v>87</v>
      </c>
      <c r="F71" s="3"/>
      <c r="G71" s="80" t="s">
        <v>15</v>
      </c>
      <c r="H71" s="3"/>
      <c r="I71" s="3"/>
      <c r="J71" s="3"/>
      <c r="K71" s="3"/>
      <c r="L71" s="3"/>
      <c r="M71" s="3"/>
      <c r="N71" s="3"/>
      <c r="O71" s="29"/>
      <c r="P71" s="29"/>
      <c r="Q71" s="31"/>
      <c r="R71" s="31"/>
      <c r="S71" s="29"/>
      <c r="T71" s="30"/>
    </row>
    <row r="72" spans="1:20" ht="18" customHeight="1" x14ac:dyDescent="0.2">
      <c r="A72" s="32"/>
      <c r="B72" s="33"/>
      <c r="C72" s="33"/>
      <c r="D72" s="3"/>
      <c r="E72" s="15"/>
      <c r="F72" s="15"/>
      <c r="G72" s="15"/>
      <c r="H72" s="2"/>
      <c r="I72" s="2"/>
      <c r="J72" s="2"/>
      <c r="K72" s="2"/>
      <c r="L72" s="2"/>
      <c r="M72" s="2"/>
      <c r="N72" s="2"/>
      <c r="O72" s="20"/>
      <c r="P72" s="13"/>
      <c r="Q72" s="13"/>
      <c r="R72" s="13"/>
    </row>
    <row r="73" spans="1:20" x14ac:dyDescent="0.2">
      <c r="A73" s="92" t="s">
        <v>310</v>
      </c>
      <c r="B73" s="33"/>
      <c r="C73" s="33"/>
      <c r="D73" s="3"/>
      <c r="E73" s="15"/>
      <c r="F73" s="15"/>
      <c r="G73" s="15"/>
      <c r="H73" s="2"/>
      <c r="I73" s="2"/>
      <c r="J73" s="2"/>
      <c r="K73" s="2"/>
      <c r="L73" s="2"/>
      <c r="M73" s="2"/>
      <c r="N73" s="2"/>
      <c r="O73" s="20"/>
    </row>
    <row r="74" spans="1:20" x14ac:dyDescent="0.2">
      <c r="A74" s="16"/>
      <c r="B74" s="3"/>
      <c r="C74" s="3"/>
      <c r="D74" s="3"/>
      <c r="E74" s="17"/>
      <c r="F74" s="14"/>
      <c r="G74" s="14"/>
      <c r="H74" s="14"/>
      <c r="I74" s="14"/>
      <c r="J74" s="14"/>
      <c r="K74" s="14"/>
      <c r="L74" s="14"/>
      <c r="M74" s="14"/>
      <c r="N74" s="14"/>
    </row>
    <row r="75" spans="1:20" x14ac:dyDescent="0.2">
      <c r="A75" s="18"/>
      <c r="B75" s="80"/>
      <c r="C75" s="3"/>
      <c r="D75" s="3"/>
      <c r="E75" s="19"/>
      <c r="F75" s="14"/>
      <c r="G75" s="14"/>
      <c r="H75" s="14"/>
      <c r="I75" s="14"/>
      <c r="J75" s="14"/>
      <c r="K75" s="14"/>
      <c r="L75" s="14"/>
      <c r="M75" s="14"/>
      <c r="N75" s="14"/>
    </row>
  </sheetData>
  <mergeCells count="35">
    <mergeCell ref="A71:B71"/>
    <mergeCell ref="A63:B63"/>
    <mergeCell ref="A62:G62"/>
    <mergeCell ref="A64:B64"/>
    <mergeCell ref="A1:A4"/>
    <mergeCell ref="E70:F70"/>
    <mergeCell ref="E65:F65"/>
    <mergeCell ref="E66:F66"/>
    <mergeCell ref="A69:B69"/>
    <mergeCell ref="A70:B70"/>
    <mergeCell ref="A68:B68"/>
    <mergeCell ref="A65:B65"/>
    <mergeCell ref="A66:B66"/>
    <mergeCell ref="A67:B67"/>
    <mergeCell ref="E67:F67"/>
    <mergeCell ref="E68:F68"/>
    <mergeCell ref="E69:F69"/>
    <mergeCell ref="B1:B4"/>
    <mergeCell ref="C1:D3"/>
    <mergeCell ref="E1:G1"/>
    <mergeCell ref="E2:E4"/>
    <mergeCell ref="F3:F4"/>
    <mergeCell ref="G3:G4"/>
    <mergeCell ref="H62:L62"/>
    <mergeCell ref="E63:F63"/>
    <mergeCell ref="E64:F64"/>
    <mergeCell ref="H1:H4"/>
    <mergeCell ref="P1:P4"/>
    <mergeCell ref="L2:L4"/>
    <mergeCell ref="N2:N4"/>
    <mergeCell ref="O2:O4"/>
    <mergeCell ref="K2:K4"/>
    <mergeCell ref="K1:O1"/>
    <mergeCell ref="M2:M4"/>
    <mergeCell ref="I1:J3"/>
  </mergeCells>
  <printOptions horizontalCentered="1" verticalCentered="1"/>
  <pageMargins left="0.3" right="0.3" top="1" bottom="0.3" header="0.5" footer="0.2"/>
  <pageSetup scale="43" fitToHeight="0" orientation="landscape" r:id="rId1"/>
  <headerFooter>
    <oddHeader>&amp;L&amp;12&amp;G&amp;R&amp;"-,Bold"&amp;22 &amp;20 2019 UCPath Production Processing Schedule</oddHeader>
    <oddFooter>&amp;L 2019 UCPath Production Processing Schedule - Version 12.05.18&amp;CPage &amp;P of &amp;N&amp;Rhttps://sp.ucop.edu/sites/ucpc/workspace/ProductionProcessingCalendars</oddFooter>
  </headerFooter>
  <rowBreaks count="1" manualBreakCount="1">
    <brk id="33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Campus Deadline Calendar</vt:lpstr>
      <vt:lpstr>'2021 Campus Deadline Calendar'!Print_Area</vt:lpstr>
      <vt:lpstr>'2021 Campus Deadline Calendar'!Print_Titles</vt:lpstr>
    </vt:vector>
  </TitlesOfParts>
  <Company>University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Van</dc:creator>
  <cp:lastModifiedBy>Microsoft Office User</cp:lastModifiedBy>
  <cp:lastPrinted>2019-10-29T23:06:38Z</cp:lastPrinted>
  <dcterms:created xsi:type="dcterms:W3CDTF">2017-10-11T20:18:21Z</dcterms:created>
  <dcterms:modified xsi:type="dcterms:W3CDTF">2021-11-29T21:22:59Z</dcterms:modified>
</cp:coreProperties>
</file>